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99" documentId="120_S{2AC9BD13-BADA-5192-A53E-5A8FF88502F6}" xr6:coauthVersionLast="47" xr6:coauthVersionMax="47" xr10:uidLastSave="{39693972-2329-4632-BC52-64E928FE9BF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G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<sst xmlns="http://schemas.openxmlformats.org/spreadsheetml/2006/main" count="180297" uniqueCount="39129">
  <si>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</si>
  <si>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</si>
  <si>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</si>
  <si>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</si>
  <si>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</si>
  <si>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</si>
  <si>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</si>
  <si>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</si>
  <si>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</si>
  <si>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</si>
  <si>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</si>
  <si>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</si>
  <si>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</si>
  <si>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</si>
  <si>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</si>
  <si>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</si>
  <si>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</si>
  <si>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</si>
  <si>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</si>
  <si>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</si>
  <si>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</si>
  <si>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</si>
  <si>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</si>
  <si>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</si>
  <si>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</si>
  <si>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</si>
  <si>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</si>
  <si>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</si>
  <si>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</si>
  <si>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</si>
  <si>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</si>
  <si>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</si>
  <si>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</si>
  <si>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</si>
  <si>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</si>
  <si>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</si>
  <si>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</si>
  <si>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</si>
  <si>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</si>
  <si>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</si>
  <si>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</si>
  <si>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</si>
  <si>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</si>
  <si>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</si>
  <si>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</si>
  <si>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</si>
  <si>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</si>
  <si>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</si>
  <si>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</si>
  <si>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</si>
  <si>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</si>
  <si>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</si>
  <si>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</si>
  <si>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</si>
  <si>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</si>
  <si>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</si>
  <si>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</si>
  <si>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</si>
  <si>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</si>
  <si>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</si>
  <si>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</si>
  <si>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</si>
  <si>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</si>
  <si>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</si>
  <si>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</si>
  <si>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</si>
  <si>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</si>
  <si>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</si>
  <si>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</si>
  <si>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</si>
  <si>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</si>
  <si>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</si>
  <si>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</si>
  <si>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</si>
  <si>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</si>
  <si>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</si>
  <si>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</si>
  <si>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</si>
  <si>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</si>
  <si>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</si>
  <si>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</si>
  <si>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</si>
  <si>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</si>
  <si>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</si>
  <si>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</si>
  <si>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</si>
  <si>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</si>
  <si>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</si>
  <si>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</si>
  <si>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</si>
  <si>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</si>
  <si>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</si>
  <si>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</si>
  <si>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</si>
  <si>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</si>
  <si>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</si>
  <si>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</si>
  <si>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</si>
  <si>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</si>
  <si>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</si>
  <si>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</si>
  <si>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</si>
  <si>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</si>
  <si>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</si>
  <si>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</si>
  <si>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</si>
  <si>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</si>
  <si>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</si>
  <si>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</si>
  <si>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</si>
  <si>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</si>
  <si>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</si>
  <si>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</si>
  <si>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</si>
  <si>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</si>
  <si>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</si>
  <si>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</si>
  <si>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</si>
  <si>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</si>
  <si>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</si>
  <si>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</si>
  <si>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</si>
  <si>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</si>
  <si>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</si>
  <si>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</si>
  <si>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</si>
  <si>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</si>
  <si>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</si>
  <si>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</si>
  <si>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</si>
  <si>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</si>
  <si>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</si>
  <si>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</si>
  <si>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</si>
  <si>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</si>
  <si>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</si>
  <si>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</si>
  <si>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</si>
  <si>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</si>
  <si>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</si>
  <si>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</si>
  <si>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</si>
  <si>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</si>
  <si>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</si>
  <si>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</si>
  <si>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</si>
  <si>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</si>
  <si>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</si>
  <si>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</si>
  <si>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</si>
  <si>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</si>
  <si>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</si>
  <si>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</si>
  <si>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</si>
  <si>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</si>
  <si>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</si>
  <si>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</si>
  <si>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</si>
  <si>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</si>
  <si>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</si>
  <si>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</si>
  <si>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</si>
  <si>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</si>
  <si>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</si>
  <si>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</si>
  <si>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</si>
  <si>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</si>
  <si>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</si>
  <si>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</si>
  <si>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</si>
  <si>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</si>
  <si>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</si>
  <si>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</si>
  <si>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</si>
  <si>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</si>
  <si>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</si>
  <si>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</si>
  <si>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</si>
  <si>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</si>
  <si>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</si>
  <si>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</si>
  <si>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</si>
  <si>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</si>
  <si>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</si>
  <si>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</si>
  <si>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</si>
  <si>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</si>
  <si>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</si>
  <si>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</si>
  <si>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</si>
  <si>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</si>
  <si>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</si>
  <si>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</si>
  <si>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</si>
  <si>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</si>
  <si>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</si>
  <si>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</si>
  <si>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</si>
  <si>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</si>
  <si>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</si>
  <si>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</si>
  <si>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</si>
  <si>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</si>
  <si>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</si>
  <si>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</si>
  <si>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</si>
  <si>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</si>
  <si>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</si>
  <si>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</si>
  <si>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</si>
  <si>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</si>
  <si>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</si>
  <si>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</si>
  <si>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</si>
  <si>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</si>
  <si>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</si>
  <si>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</si>
  <si>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</si>
  <si>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</si>
  <si>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</si>
  <si>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</si>
  <si>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</si>
  <si>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</si>
  <si>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</si>
  <si>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</si>
  <si>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</si>
  <si>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</si>
  <si>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</si>
  <si>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</si>
  <si>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</si>
  <si>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</si>
  <si>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</si>
  <si>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</si>
  <si>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</si>
  <si>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</si>
  <si>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</si>
  <si>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</si>
  <si>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</si>
  <si>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</si>
  <si>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</si>
  <si>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</si>
  <si>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</si>
  <si>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</si>
  <si>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</si>
  <si>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</si>
  <si>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</si>
  <si>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</si>
  <si>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</si>
  <si>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</si>
  <si>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</si>
  <si>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</si>
  <si>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</si>
  <si>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</si>
  <si>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</si>
  <si>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</si>
  <si>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</si>
  <si>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</si>
  <si>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</si>
  <si>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</si>
  <si>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</si>
  <si>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</si>
  <si>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</si>
  <si>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</si>
  <si>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</si>
  <si>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</si>
  <si>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</si>
  <si>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</si>
  <si>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</si>
  <si>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</si>
  <si>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</si>
  <si>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</si>
  <si>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</si>
  <si>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</si>
  <si>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</si>
  <si>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</si>
  <si>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</si>
  <si>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</si>
  <si>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</si>
  <si>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</si>
  <si>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</si>
  <si>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</si>
  <si>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</si>
  <si>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</si>
  <si>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</si>
  <si>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</si>
  <si>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</si>
  <si>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</si>
  <si>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</si>
  <si>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</si>
  <si>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</si>
  <si>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</si>
  <si>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</si>
  <si>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</si>
  <si>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</si>
  <si>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</si>
  <si>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</si>
  <si>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</si>
  <si>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</si>
  <si>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</si>
  <si>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</si>
  <si>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</si>
  <si>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</si>
  <si>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</si>
  <si>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</si>
  <si>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</si>
  <si>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</si>
  <si>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</si>
  <si>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</si>
  <si>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</si>
  <si>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</si>
  <si>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</si>
  <si>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</si>
  <si>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</si>
  <si>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</si>
  <si>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</si>
  <si>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</si>
  <si>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</si>
  <si>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</si>
  <si>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</si>
  <si>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</si>
  <si>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</si>
  <si>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</si>
  <si>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</si>
  <si>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</si>
  <si>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</si>
  <si>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</si>
  <si>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</si>
  <si>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</si>
  <si>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</si>
  <si>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</si>
  <si>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</si>
  <si>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</si>
  <si>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</si>
  <si>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</si>
  <si>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</si>
  <si>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</si>
  <si>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</si>
  <si>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</si>
  <si>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</si>
  <si>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</si>
  <si>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</si>
  <si>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</si>
  <si>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</si>
  <si>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</si>
  <si>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</si>
  <si>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</si>
  <si>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</si>
  <si>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</si>
  <si>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</si>
  <si>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</si>
  <si>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</si>
  <si>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</si>
  <si>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</si>
  <si>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</si>
  <si>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</si>
  <si>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</si>
  <si>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</si>
  <si>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</si>
  <si>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</si>
  <si>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</si>
  <si>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</si>
  <si>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</si>
  <si>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</si>
  <si>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</si>
  <si>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</si>
  <si>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</si>
  <si>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</si>
  <si>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</si>
  <si>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</si>
  <si>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</si>
  <si>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</si>
  <si>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</si>
  <si>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</si>
  <si>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</si>
  <si>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</si>
  <si>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</si>
  <si>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</si>
  <si>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</si>
  <si>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</si>
  <si>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</si>
  <si>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</si>
  <si>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</si>
  <si>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</si>
  <si>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</si>
  <si>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</si>
  <si>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</si>
  <si>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</si>
  <si>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</si>
  <si>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</si>
  <si>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</si>
  <si>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</si>
  <si>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</si>
  <si>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</si>
  <si>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</si>
  <si>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</si>
  <si>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</si>
  <si>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</si>
  <si>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</si>
  <si>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</si>
  <si>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</si>
  <si>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</si>
  <si>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</si>
  <si>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</si>
  <si>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</si>
  <si>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</si>
  <si>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</si>
  <si>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</si>
  <si>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</si>
  <si>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</si>
  <si>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</si>
  <si>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</si>
  <si>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</si>
  <si>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</si>
  <si>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</si>
  <si>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</si>
  <si>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</si>
  <si>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</si>
  <si>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</si>
  <si>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</si>
  <si>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</si>
  <si>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</si>
  <si>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</si>
  <si>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</si>
  <si>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</si>
  <si>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</si>
  <si>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</si>
  <si>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</si>
  <si>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</si>
  <si>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</si>
  <si>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</si>
  <si>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</si>
  <si>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</si>
  <si>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</si>
  <si>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</si>
  <si>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</si>
  <si>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</si>
  <si>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</si>
  <si>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</si>
  <si>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</si>
  <si>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</si>
  <si>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</si>
  <si>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</si>
  <si>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</si>
  <si>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</si>
  <si>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</si>
  <si>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</si>
  <si>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</si>
  <si>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</si>
  <si>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</si>
  <si>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</si>
  <si>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</si>
  <si>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</si>
  <si>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</si>
  <si>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</si>
  <si>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</si>
  <si>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</si>
  <si>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</si>
  <si>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</si>
  <si>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</si>
  <si>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</si>
  <si>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</si>
  <si>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</si>
  <si>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</si>
  <si>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</si>
  <si>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</si>
  <si>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</si>
  <si>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</si>
  <si>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</si>
  <si>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</si>
  <si>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</si>
  <si>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</si>
  <si>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</si>
  <si>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</si>
  <si>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</si>
  <si>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</si>
  <si>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</si>
  <si>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</si>
  <si>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</si>
  <si>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</si>
  <si>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</si>
  <si>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</si>
  <si>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</si>
  <si>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</si>
  <si>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</si>
  <si>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</si>
  <si>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</si>
  <si>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</si>
  <si>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</si>
  <si>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</si>
  <si>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</si>
  <si>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</si>
  <si>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</si>
  <si>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</si>
  <si>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</si>
  <si>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</si>
  <si>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</si>
  <si>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</si>
  <si>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</si>
  <si>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</si>
  <si>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</si>
  <si>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</si>
  <si>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</si>
  <si>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</si>
  <si>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</si>
  <si>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</si>
  <si>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</si>
  <si>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</si>
  <si>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</si>
  <si>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</si>
  <si>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</si>
  <si>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</si>
  <si>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</si>
  <si>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</si>
  <si>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</si>
  <si>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</si>
  <si>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</si>
  <si>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</si>
  <si>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</si>
  <si>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</si>
  <si>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</si>
  <si>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</si>
  <si>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</si>
  <si>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</si>
  <si>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</si>
  <si>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</si>
  <si>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</si>
  <si>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</si>
  <si>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</si>
  <si>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</si>
  <si>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</si>
  <si>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</si>
  <si>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</si>
  <si>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</si>
  <si>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</si>
  <si>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</si>
  <si>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</si>
  <si>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</si>
  <si>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</si>
  <si>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</si>
  <si>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</si>
  <si>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</si>
  <si>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</si>
  <si>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</si>
  <si>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</si>
  <si>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</si>
  <si>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</si>
  <si>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</si>
  <si>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</si>
  <si>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</si>
  <si>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</si>
  <si>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</si>
  <si>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</si>
  <si>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</si>
  <si>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</si>
  <si>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</si>
  <si>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</si>
  <si>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</si>
  <si>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</si>
  <si>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</si>
  <si>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</si>
  <si>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</si>
  <si>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</si>
  <si>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</si>
  <si>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</si>
  <si>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</si>
  <si>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</si>
  <si>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</si>
  <si>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</si>
  <si>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</si>
  <si>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</si>
  <si>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</si>
  <si>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</si>
  <si>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</si>
  <si>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</si>
  <si>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</si>
  <si>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</si>
  <si>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</si>
  <si>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</si>
  <si>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</si>
  <si>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</si>
  <si>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</si>
  <si>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</si>
  <si>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</si>
  <si>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</si>
  <si>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</si>
  <si>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</si>
  <si>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</si>
  <si>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</si>
  <si>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</si>
  <si>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</si>
  <si>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</si>
  <si>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</si>
  <si>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</si>
  <si>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</si>
  <si>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</si>
  <si>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</si>
  <si>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</si>
  <si>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</si>
  <si>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</si>
  <si>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</si>
  <si>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</si>
  <si>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</si>
  <si>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</si>
  <si>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</si>
  <si>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</si>
  <si>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</si>
  <si>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</si>
  <si>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</si>
  <si>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</si>
  <si>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</si>
  <si>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</si>
  <si>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</si>
  <si>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</si>
  <si>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</si>
  <si>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</si>
  <si>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</si>
  <si>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</si>
  <si>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</si>
  <si>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</si>
  <si>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</si>
  <si>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</si>
  <si>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</si>
  <si>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</si>
  <si>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</si>
  <si>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</si>
  <si>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</si>
  <si>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</si>
  <si>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</si>
  <si>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</si>
  <si>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</si>
  <si>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</si>
  <si>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</si>
  <si>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</si>
  <si>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</si>
  <si>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</si>
  <si>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</si>
  <si>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</si>
  <si>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</si>
  <si>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</si>
  <si>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</si>
  <si>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</si>
  <si>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</si>
  <si>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</si>
  <si>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</si>
  <si>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</si>
  <si>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</si>
  <si>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</si>
  <si>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</si>
  <si>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</si>
  <si>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</si>
  <si>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</si>
  <si>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</si>
  <si>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</si>
  <si>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</si>
  <si>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</si>
  <si>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</si>
  <si>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</si>
  <si>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</si>
  <si>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</si>
  <si>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</si>
  <si>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</si>
  <si>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</si>
  <si>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</si>
  <si>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</si>
  <si>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</si>
  <si>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</si>
  <si>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</si>
  <si>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</si>
  <si>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</si>
  <si>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</si>
  <si>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</si>
  <si>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</si>
  <si>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</si>
  <si>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</si>
  <si>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</si>
  <si>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</si>
  <si>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</si>
  <si>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</si>
  <si>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</si>
  <si>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</si>
  <si>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</si>
  <si>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</si>
  <si>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</si>
  <si>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</si>
  <si>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</si>
  <si>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</si>
  <si>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</si>
  <si>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</si>
  <si>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</si>
  <si>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</si>
  <si>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</si>
  <si>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</si>
  <si>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</si>
  <si>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</si>
  <si>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</si>
  <si>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</si>
  <si>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</si>
  <si>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</si>
  <si>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</si>
  <si>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</si>
  <si>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</si>
  <si>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</si>
  <si>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</si>
  <si>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</si>
  <si>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</si>
  <si>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</si>
  <si>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</si>
  <si>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</si>
  <si>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</si>
  <si>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</si>
  <si>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</si>
  <si>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</si>
  <si>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</si>
  <si>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</si>
  <si>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</si>
  <si>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</si>
  <si>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</si>
  <si>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</si>
  <si>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</si>
  <si>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</si>
  <si>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</si>
  <si>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</si>
  <si>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</si>
  <si>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</si>
  <si>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</si>
  <si>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</si>
  <si>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</si>
  <si>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</si>
  <si>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</si>
  <si>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</si>
  <si>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</si>
  <si>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</si>
  <si>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</si>
  <si>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</si>
  <si>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</si>
  <si>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</si>
  <si>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</si>
  <si>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</si>
  <si>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</si>
  <si>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</si>
  <si>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</si>
  <si>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</si>
  <si>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</si>
  <si>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</si>
  <si>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</si>
  <si>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</si>
  <si>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</si>
  <si>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</si>
  <si>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</si>
  <si>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</si>
  <si>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</si>
  <si>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</si>
  <si>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</si>
  <si>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</si>
  <si>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</si>
  <si>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</si>
  <si>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</si>
  <si>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</si>
  <si>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</si>
  <si>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</si>
  <si>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</si>
  <si>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</si>
  <si>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</si>
  <si>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</si>
  <si>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</si>
  <si>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</si>
  <si>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</si>
  <si>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</si>
  <si>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</si>
  <si>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</si>
  <si>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</si>
  <si>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</si>
  <si>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</si>
  <si>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</si>
  <si>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</si>
  <si>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</si>
  <si>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</si>
  <si>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</si>
  <si>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</si>
  <si>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</si>
  <si>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</si>
  <si>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</si>
  <si>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</si>
  <si>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</si>
  <si>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</si>
  <si>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</si>
  <si>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</si>
  <si>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</si>
  <si>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</si>
  <si>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</si>
  <si>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</si>
  <si>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</si>
  <si>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</si>
  <si>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</si>
  <si>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</si>
  <si>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</si>
  <si>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</si>
  <si>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</si>
  <si>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</si>
  <si>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</si>
  <si>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</si>
  <si>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</si>
  <si>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</si>
  <si>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</si>
  <si>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</si>
  <si>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</si>
  <si>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</si>
  <si>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</si>
  <si>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</si>
  <si>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</si>
  <si>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</si>
  <si>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</si>
  <si>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</si>
  <si>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</si>
  <si>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</si>
  <si>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</si>
  <si>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</si>
  <si>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</si>
  <si>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</si>
  <si>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</si>
  <si>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</si>
  <si>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</si>
  <si>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</si>
  <si>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</si>
  <si>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</si>
  <si>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</si>
  <si>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</si>
  <si>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</si>
  <si>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</si>
  <si>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</si>
  <si>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</si>
  <si>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</si>
  <si>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</si>
  <si>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</si>
  <si>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</si>
  <si>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</si>
  <si>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</si>
  <si>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</si>
  <si>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</si>
  <si>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</si>
  <si>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</si>
  <si>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</si>
  <si>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</si>
  <si>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</si>
  <si>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</si>
  <si>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</si>
  <si>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</si>
  <si>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</si>
  <si>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</si>
  <si>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</si>
  <si>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</si>
  <si>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</si>
  <si>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</si>
  <si>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</si>
  <si>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</si>
  <si>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</si>
  <si>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</si>
  <si>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</si>
  <si>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</si>
  <si>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</si>
  <si>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</si>
  <si>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</si>
  <si>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</si>
  <si>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</si>
  <si>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</si>
  <si>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</si>
  <si>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</si>
  <si>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</si>
  <si>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</si>
  <si>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</si>
  <si>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</si>
  <si>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</si>
  <si>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</si>
  <si>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</si>
  <si>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</si>
  <si>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</si>
  <si>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</si>
  <si>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</si>
  <si>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</si>
  <si>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</si>
  <si>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</si>
  <si>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</si>
  <si>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</si>
  <si>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</si>
  <si>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</si>
  <si>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</si>
  <si>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</si>
  <si>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</si>
  <si>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</si>
  <si>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</si>
  <si>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</si>
  <si>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</si>
  <si>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</si>
  <si>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</si>
  <si>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</si>
  <si>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</si>
  <si>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</si>
  <si>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</si>
  <si>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</si>
  <si>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</si>
  <si>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</si>
  <si>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</si>
  <si>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</si>
  <si>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</si>
  <si>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</si>
  <si>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</si>
  <si>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</si>
  <si>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</si>
  <si>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</si>
  <si>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</si>
  <si>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</si>
  <si>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</si>
  <si>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</si>
  <si>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</si>
  <si>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</si>
  <si>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</si>
  <si>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</si>
  <si>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</si>
  <si>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</si>
  <si>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</si>
  <si>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</si>
  <si>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</si>
  <si>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</si>
  <si>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</si>
  <si>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</si>
  <si>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</si>
  <si>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</si>
  <si>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</si>
  <si>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</si>
  <si>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</si>
  <si>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</si>
  <si>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</si>
  <si>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</si>
  <si>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</si>
  <si>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</si>
  <si>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</si>
  <si>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</si>
  <si>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</si>
  <si>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</si>
  <si>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</si>
  <si>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</si>
  <si>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</si>
  <si>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</si>
  <si>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</si>
  <si>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</si>
  <si>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</si>
  <si>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</si>
  <si>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</si>
  <si>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</si>
  <si>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</si>
  <si>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</si>
  <si>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</si>
  <si>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</si>
  <si>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</si>
  <si>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</si>
  <si>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</si>
  <si>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</si>
  <si>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</si>
  <si>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</si>
  <si>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</si>
  <si>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</si>
  <si>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</si>
  <si>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</si>
  <si>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</si>
  <si>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</si>
  <si>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</si>
  <si>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</si>
  <si>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</si>
  <si>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</si>
  <si>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</si>
  <si>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</si>
  <si>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</si>
  <si>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</si>
  <si>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</si>
  <si>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</si>
  <si>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</si>
  <si>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</si>
  <si>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</si>
  <si>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</si>
  <si>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</si>
  <si>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</si>
  <si>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</si>
  <si>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</si>
  <si>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</si>
  <si>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</si>
  <si>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</si>
  <si>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</si>
  <si>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</si>
  <si>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</si>
  <si>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</si>
  <si>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</si>
  <si>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</si>
  <si>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</si>
  <si>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</si>
  <si>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</si>
  <si>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</si>
  <si>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</si>
  <si>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</si>
  <si>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</si>
  <si>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</si>
  <si>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</si>
  <si>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</si>
  <si>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</si>
  <si>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</si>
  <si>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</si>
  <si>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</si>
  <si>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</si>
  <si>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</si>
  <si>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</si>
  <si>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</si>
  <si>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</si>
  <si>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</si>
  <si>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</si>
  <si>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</si>
  <si>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</si>
  <si>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</si>
  <si>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</si>
  <si>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</si>
  <si>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</si>
  <si>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</si>
  <si>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</si>
  <si>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</si>
  <si>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</si>
  <si>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</si>
  <si>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</si>
  <si>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</si>
  <si>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</si>
  <si>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</si>
  <si>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</si>
  <si>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</si>
  <si>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</si>
  <si>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</si>
  <si>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</si>
  <si>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</si>
  <si>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</si>
  <si>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</si>
  <si>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</si>
  <si>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</si>
  <si>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</si>
  <si>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</si>
  <si>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</si>
  <si>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</si>
  <si>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</si>
  <si>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</si>
  <si>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</si>
  <si>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</si>
  <si>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</si>
  <si>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</si>
  <si>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</si>
  <si>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</si>
  <si>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</si>
  <si>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</si>
  <si>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</si>
  <si>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</si>
  <si>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</si>
  <si>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</si>
  <si>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</si>
  <si>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</si>
  <si>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</si>
  <si>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</si>
  <si>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</si>
  <si>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</si>
  <si>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</si>
  <si>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</si>
  <si>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</si>
  <si>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</si>
  <si>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</si>
  <si>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</si>
  <si>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</si>
  <si>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</si>
  <si>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</si>
  <si>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</si>
  <si>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</si>
  <si>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</si>
  <si>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</si>
  <si>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</si>
  <si>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</si>
  <si>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</si>
  <si>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</si>
  <si>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</si>
  <si>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</si>
  <si>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</si>
  <si>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</si>
  <si>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</si>
  <si>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</si>
  <si>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</si>
  <si>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</si>
  <si>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</si>
  <si>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</si>
  <si>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</si>
  <si>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</si>
  <si>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</si>
  <si>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</si>
  <si>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</si>
  <si>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</si>
  <si>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</si>
  <si>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</si>
  <si>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</si>
  <si>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</si>
  <si>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</si>
  <si>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</si>
  <si>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</si>
  <si>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</si>
  <si>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</si>
  <si>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</si>
  <si>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</si>
  <si>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</si>
  <si>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</si>
  <si>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</si>
  <si>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</si>
  <si>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</si>
  <si>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</si>
  <si>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</si>
  <si>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</si>
  <si>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</si>
  <si>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</si>
  <si>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</si>
  <si>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</si>
  <si>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</si>
  <si>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</si>
  <si>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</si>
  <si>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</si>
  <si>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</si>
  <si>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</si>
  <si>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</si>
  <si>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</si>
  <si>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</si>
  <si>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</si>
  <si>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</si>
  <si>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</si>
  <si>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</si>
  <si>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</si>
  <si>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</si>
  <si>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</si>
  <si>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</si>
  <si>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</si>
  <si>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</si>
  <si>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</si>
  <si>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</si>
  <si>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</si>
  <si>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</si>
  <si>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</si>
  <si>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</si>
  <si>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</si>
  <si>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</si>
  <si>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</si>
  <si>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</si>
  <si>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</si>
  <si>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</si>
  <si>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</si>
  <si>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</si>
  <si>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</si>
  <si>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</si>
  <si>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</si>
  <si>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</si>
  <si>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</si>
  <si>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</si>
  <si>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</si>
  <si>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</si>
  <si>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</si>
  <si>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</si>
  <si>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</si>
  <si>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</si>
  <si>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</si>
  <si>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</si>
  <si>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</si>
  <si>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</si>
  <si>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</si>
  <si>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</si>
  <si>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</si>
  <si>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</si>
  <si>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</si>
  <si>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</si>
  <si>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</si>
  <si>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</si>
  <si>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</si>
  <si>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</si>
  <si>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</si>
  <si>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</si>
  <si>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</si>
  <si>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</si>
  <si>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</si>
  <si>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</si>
  <si>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</si>
  <si>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</si>
  <si>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</si>
  <si>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</si>
  <si>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</si>
  <si>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</si>
  <si>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</si>
  <si>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</si>
  <si>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</si>
  <si>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</si>
  <si>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</si>
  <si>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</si>
  <si>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</si>
  <si>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</si>
  <si>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</si>
  <si>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</si>
  <si>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</si>
  <si>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</si>
  <si>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</si>
  <si>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</si>
  <si>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</si>
  <si>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</si>
  <si>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</si>
  <si>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</si>
  <si>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</si>
  <si>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</si>
  <si>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</si>
  <si>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</si>
  <si>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</si>
  <si>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</si>
  <si>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</si>
  <si>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</si>
  <si>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</si>
  <si>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</si>
  <si>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</si>
  <si>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</si>
  <si>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</si>
  <si>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</si>
  <si>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</si>
  <si>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</si>
  <si>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</si>
  <si>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</si>
  <si>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</si>
  <si>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</si>
  <si>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</si>
  <si>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</si>
  <si>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</si>
  <si>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</si>
  <si>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</si>
  <si>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</si>
  <si>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</si>
  <si>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</si>
  <si>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</si>
  <si>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</si>
  <si>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</si>
  <si>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</si>
  <si>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</si>
  <si>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</si>
  <si>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</si>
  <si>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</si>
  <si>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</si>
  <si>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</si>
  <si>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</si>
  <si>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</si>
  <si>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</si>
  <si>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</si>
  <si>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</si>
  <si>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</si>
  <si>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</si>
  <si>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</si>
  <si>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</si>
  <si>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</si>
  <si>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</si>
  <si>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</si>
  <si>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</si>
  <si>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</si>
  <si>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</si>
  <si>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</si>
  <si>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</si>
  <si>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</si>
  <si>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</si>
  <si>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</si>
  <si>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</si>
  <si>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</si>
  <si>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</si>
  <si>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</si>
  <si>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</si>
  <si>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</si>
  <si>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</si>
  <si>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</si>
  <si>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</si>
  <si>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</si>
  <si>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</si>
  <si>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</si>
  <si>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</si>
  <si>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</si>
  <si>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</si>
  <si>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</si>
  <si>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</si>
  <si>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</si>
  <si>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</si>
  <si>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</si>
  <si>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</si>
  <si>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</si>
  <si>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</si>
  <si>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</si>
  <si>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</si>
  <si>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</si>
  <si>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</si>
  <si>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</si>
  <si>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</si>
  <si>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</si>
  <si>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</si>
  <si>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</si>
  <si>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</si>
  <si>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</si>
  <si>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</si>
  <si>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</si>
  <si>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</si>
  <si>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</si>
  <si>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</si>
  <si>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</si>
  <si>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</si>
  <si>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</si>
  <si>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</si>
  <si>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</si>
  <si>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</si>
  <si>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</si>
  <si>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</si>
  <si>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</si>
  <si>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</si>
  <si>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</si>
  <si>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</si>
  <si>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</si>
  <si>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</si>
  <si>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</si>
  <si>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</si>
  <si>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</si>
  <si>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</si>
  <si>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</si>
  <si>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</si>
  <si>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</si>
  <si>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</si>
  <si>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</si>
  <si>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</si>
  <si>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</si>
  <si>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</si>
  <si>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</si>
  <si>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</si>
  <si>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</si>
  <si>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</si>
  <si>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</si>
  <si>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</si>
  <si>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</si>
  <si>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</si>
  <si>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</si>
  <si>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</si>
  <si>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</si>
  <si>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</si>
  <si>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</si>
  <si>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</si>
  <si>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</si>
  <si>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</si>
  <si>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</si>
  <si>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</si>
  <si>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</si>
  <si>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</si>
  <si>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</si>
  <si>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</si>
  <si>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</si>
  <si>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</si>
  <si>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</si>
  <si>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</si>
  <si>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</si>
  <si>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</si>
  <si>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</si>
  <si>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</si>
  <si>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</si>
  <si>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</si>
  <si>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</si>
  <si>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</si>
  <si>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</si>
  <si>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</si>
  <si>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</si>
  <si>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</si>
  <si>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</si>
  <si>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</si>
  <si>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</si>
  <si>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</si>
  <si>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</si>
  <si>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</si>
  <si>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</si>
  <si>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</si>
  <si>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</si>
  <si>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</si>
  <si>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</si>
  <si>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</si>
  <si>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</si>
  <si>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</si>
  <si>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</si>
  <si>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</si>
  <si>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</si>
  <si>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</si>
  <si>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</si>
  <si>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</si>
  <si>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</si>
  <si>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</si>
  <si>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</si>
  <si>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</si>
  <si>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</si>
  <si>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</si>
  <si>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</si>
  <si>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</si>
  <si>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</si>
  <si>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</si>
  <si>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</si>
  <si>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</si>
  <si>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</si>
  <si>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</si>
  <si>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</si>
  <si>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</si>
  <si>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</si>
  <si>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</si>
  <si>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</si>
  <si>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</si>
  <si>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</si>
  <si>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</si>
  <si>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</si>
  <si>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</si>
  <si>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</si>
  <si>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</si>
  <si>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</si>
  <si>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</si>
  <si>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</si>
  <si>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</si>
  <si>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</si>
  <si>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</si>
  <si>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</si>
  <si>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</si>
  <si>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</si>
  <si>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</si>
  <si>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</si>
  <si>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</si>
  <si>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</si>
  <si>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</si>
  <si>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</si>
  <si>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</si>
  <si>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</si>
  <si>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</si>
  <si>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</si>
  <si>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</si>
  <si>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</si>
  <si>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</si>
  <si>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</si>
  <si>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</si>
  <si>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</si>
  <si>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</si>
  <si>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</si>
  <si>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</si>
  <si>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</si>
  <si>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</si>
  <si>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</si>
  <si>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</si>
  <si>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</si>
  <si>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</si>
  <si>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</si>
  <si>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</si>
  <si>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</si>
  <si>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</si>
  <si>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</si>
  <si>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</si>
  <si>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</si>
  <si>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</si>
  <si>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</si>
  <si>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</si>
  <si>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</si>
  <si>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</si>
  <si>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</si>
  <si>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</si>
  <si>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</si>
  <si>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</si>
  <si>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</si>
  <si>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</si>
  <si>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</si>
  <si>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</si>
  <si>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</si>
  <si>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</si>
  <si>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</si>
  <si>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</si>
  <si>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</si>
  <si>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</si>
  <si>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</si>
  <si>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</si>
  <si>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</si>
  <si>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</si>
  <si>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</si>
  <si>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</si>
  <si>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</si>
  <si>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</si>
  <si>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</si>
  <si>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</si>
  <si>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</si>
  <si>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</si>
  <si>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</si>
  <si>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</si>
  <si>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</si>
  <si>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</si>
  <si>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</si>
  <si>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</si>
  <si>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</si>
  <si>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</si>
  <si>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</si>
  <si>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</si>
  <si>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</si>
  <si>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</si>
  <si>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</si>
  <si>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</si>
  <si>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</si>
  <si>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</si>
  <si>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</si>
  <si>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</si>
  <si>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</si>
  <si>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</si>
  <si>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</si>
  <si>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</si>
  <si>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</si>
  <si>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</si>
  <si>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</si>
  <si>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</si>
  <si>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</si>
  <si>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</si>
  <si>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</si>
  <si>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</si>
  <si>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</si>
  <si>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</si>
  <si>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</si>
  <si>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</si>
  <si>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</si>
  <si>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</si>
  <si>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</si>
  <si>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</si>
  <si>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</si>
  <si>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</si>
  <si>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</si>
  <si>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</si>
  <si>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</si>
  <si>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</si>
  <si>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</si>
  <si>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</si>
  <si>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</si>
  <si>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</si>
  <si>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</si>
  <si>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</si>
  <si>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</si>
  <si>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</si>
  <si>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</si>
  <si>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</si>
  <si>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</si>
  <si>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</si>
  <si>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</si>
  <si>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</si>
  <si>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</si>
  <si>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</si>
  <si>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</si>
  <si>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</si>
  <si>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</si>
  <si>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</si>
  <si>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</si>
  <si>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</si>
  <si>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</si>
  <si>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</si>
  <si>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</si>
  <si>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</si>
  <si>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</si>
  <si>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</si>
  <si>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</si>
  <si>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</si>
  <si>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</si>
  <si>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</si>
  <si>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</si>
  <si>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</si>
  <si>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</si>
  <si>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</si>
  <si>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</si>
  <si>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</si>
  <si>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</si>
  <si>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</si>
  <si>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</si>
  <si>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</si>
  <si>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</si>
  <si>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</si>
  <si>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</si>
  <si>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</si>
  <si>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</si>
  <si>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</si>
  <si>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</si>
  <si>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</si>
  <si>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</si>
  <si>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</si>
  <si>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</si>
  <si>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</si>
  <si>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</si>
  <si>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</si>
  <si>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</si>
  <si>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</si>
  <si>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</si>
  <si>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</si>
  <si>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</si>
  <si>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</si>
  <si>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</si>
  <si>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</si>
  <si>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</si>
  <si>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</si>
  <si>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</si>
  <si>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</si>
  <si>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</si>
  <si>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</si>
  <si>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</si>
  <si>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</si>
  <si>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</si>
  <si>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</si>
  <si>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</si>
  <si>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</si>
  <si>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</si>
  <si>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</si>
  <si>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</si>
  <si>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</si>
  <si>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</si>
  <si>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</si>
  <si>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</si>
  <si>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</si>
  <si>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</si>
  <si>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</si>
  <si>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</si>
  <si>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</si>
  <si>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</si>
  <si>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</si>
  <si>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</si>
  <si>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</si>
  <si>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</si>
  <si>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</si>
  <si>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</si>
  <si>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</si>
  <si>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</si>
  <si>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</si>
  <si>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</si>
  <si>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</si>
  <si>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</si>
  <si>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</si>
  <si>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</si>
  <si>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</si>
  <si>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</si>
  <si>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</si>
  <si>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</si>
  <si>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</si>
  <si>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</si>
  <si>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</si>
  <si>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</si>
  <si>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</si>
  <si>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</si>
  <si>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</si>
  <si>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</si>
  <si>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</si>
  <si>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</si>
  <si>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</si>
  <si>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</si>
  <si>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</si>
  <si>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</si>
  <si>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</si>
  <si>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</si>
  <si>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</si>
  <si>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</si>
  <si>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</si>
  <si>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</si>
  <si>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</si>
  <si>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</si>
  <si>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</si>
  <si>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</si>
  <si>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</si>
  <si>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</si>
  <si>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</si>
  <si>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</si>
  <si>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</si>
  <si>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</si>
  <si>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</si>
  <si>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</si>
  <si>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</si>
  <si>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</si>
  <si>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</si>
  <si>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</si>
  <si>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</si>
  <si>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</si>
  <si>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</si>
  <si>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</si>
  <si>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</si>
  <si>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</si>
  <si>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</si>
  <si>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</si>
  <si>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</si>
  <si>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</si>
  <si>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</si>
  <si>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</si>
  <si>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</si>
  <si>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</si>
  <si>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</si>
  <si>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</si>
  <si>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</si>
  <si>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</si>
  <si>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</si>
  <si>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</si>
  <si>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</si>
  <si>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</si>
  <si>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</si>
  <si>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</si>
  <si>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</si>
  <si>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</si>
  <si>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</si>
  <si>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</si>
  <si>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</si>
  <si>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</si>
  <si>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</si>
  <si>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</si>
  <si>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</si>
  <si>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</si>
  <si>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</si>
  <si>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</si>
  <si>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</si>
  <si>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</si>
  <si>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</si>
  <si>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</si>
  <si>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</si>
  <si>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</si>
  <si>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</si>
  <si>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</si>
  <si>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</si>
  <si>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</si>
  <si>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</si>
  <si>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</si>
  <si>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</si>
  <si>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</si>
  <si>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</si>
  <si>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</si>
  <si>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</si>
  <si>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</si>
  <si>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</si>
  <si>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</si>
  <si>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</si>
  <si>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</si>
  <si>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</si>
  <si>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</si>
  <si>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</si>
  <si>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</si>
  <si>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</si>
  <si>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</si>
  <si>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</si>
  <si>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</si>
  <si>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</si>
  <si>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</si>
  <si>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</si>
  <si>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</si>
  <si>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</si>
  <si>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</si>
  <si>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</si>
  <si>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</si>
  <si>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</si>
  <si>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</si>
  <si>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</si>
  <si>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</si>
  <si>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</si>
  <si>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</si>
  <si>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</si>
  <si>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</si>
  <si>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</si>
  <si>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</si>
  <si>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</si>
  <si>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</si>
  <si>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</si>
  <si>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</si>
  <si>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</si>
  <si>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</si>
  <si>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</si>
  <si>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</si>
  <si>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</si>
  <si>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</si>
  <si>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</si>
  <si>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</si>
  <si>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</si>
  <si>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</si>
  <si>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</si>
  <si>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</si>
  <si>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</si>
  <si>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</si>
  <si>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</si>
  <si>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</si>
  <si>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</si>
  <si>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</si>
  <si>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</si>
  <si>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</si>
  <si>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</si>
  <si>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</si>
  <si>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</si>
  <si>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</si>
  <si>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</si>
  <si>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</si>
  <si>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</si>
  <si>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</si>
  <si>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</si>
  <si>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</si>
  <si>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</si>
  <si>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</si>
  <si>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</si>
  <si>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</si>
  <si>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</si>
  <si>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</si>
  <si>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</si>
  <si>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</si>
  <si>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</si>
  <si>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</si>
  <si>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</si>
  <si>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</si>
  <si>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</si>
  <si>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</si>
  <si>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</si>
  <si>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</si>
  <si>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</si>
  <si>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</si>
  <si>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</si>
  <si>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</si>
  <si>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</si>
  <si>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</si>
  <si>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</si>
  <si>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</si>
  <si>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</si>
  <si>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</si>
  <si>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</si>
  <si>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</si>
  <si>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</si>
  <si>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</si>
  <si>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</si>
  <si>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</si>
  <si>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</si>
  <si>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</si>
  <si>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</si>
  <si>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</si>
  <si>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</si>
  <si>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</si>
  <si>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</si>
  <si>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</si>
  <si>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</si>
  <si>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</si>
  <si>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</si>
  <si>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</si>
  <si>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</si>
  <si>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</si>
  <si>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</si>
  <si>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</si>
  <si>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</si>
  <si>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</si>
  <si>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</si>
  <si>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</si>
  <si>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</si>
  <si>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</si>
  <si>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</si>
  <si>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</si>
  <si>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</si>
  <si>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</si>
  <si>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</si>
  <si>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</si>
  <si>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</si>
  <si>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</si>
  <si>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</si>
  <si>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</si>
  <si>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</si>
  <si>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</si>
  <si>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</si>
  <si>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</si>
  <si>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</si>
  <si>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</si>
  <si>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</si>
  <si>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</si>
  <si>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</si>
  <si>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</si>
  <si>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</si>
  <si>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</si>
  <si>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</si>
  <si>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</si>
  <si>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</si>
  <si>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</si>
  <si>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</si>
  <si>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</si>
  <si>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</si>
  <si>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</si>
  <si>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</si>
  <si>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</si>
  <si>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</si>
  <si>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</si>
  <si>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</si>
  <si>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</si>
  <si>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</si>
  <si>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</si>
  <si>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</si>
  <si>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</si>
  <si>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</si>
  <si>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</si>
  <si>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</si>
  <si>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</si>
  <si>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</si>
  <si>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</si>
  <si>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</si>
  <si>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</si>
  <si>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</si>
  <si>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</si>
  <si>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</si>
  <si>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</si>
  <si>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</si>
  <si>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</si>
  <si>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</si>
  <si>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</si>
  <si>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</si>
  <si>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</si>
  <si>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</si>
  <si>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</si>
  <si>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</si>
  <si>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</si>
  <si>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</si>
  <si>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</si>
  <si>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</si>
  <si>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</si>
  <si>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</si>
  <si>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</si>
  <si>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</si>
  <si>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</si>
  <si>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</si>
  <si>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</si>
  <si>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</si>
  <si>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</si>
  <si>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</si>
  <si>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</si>
  <si>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</si>
  <si>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</si>
  <si>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</si>
  <si>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</si>
  <si>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</si>
  <si>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</si>
  <si>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</si>
  <si>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</si>
  <si>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</si>
  <si>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</si>
  <si>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</si>
  <si>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</si>
  <si>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</si>
  <si>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</si>
  <si>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</si>
  <si>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</si>
  <si>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</si>
  <si>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</si>
  <si>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</si>
  <si>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</si>
  <si>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</si>
  <si>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</si>
  <si>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</si>
  <si>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</si>
  <si>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</si>
  <si>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</si>
  <si>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</si>
  <si>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</si>
  <si>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</si>
  <si>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</si>
  <si>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</si>
  <si>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</si>
  <si>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</si>
  <si>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</si>
  <si>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</si>
  <si>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</si>
  <si>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</si>
  <si>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</si>
  <si>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</si>
  <si>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</si>
  <si>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</si>
  <si>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</si>
  <si>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</si>
  <si>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</si>
  <si>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</si>
  <si>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</si>
  <si>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</si>
  <si>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</si>
  <si>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</si>
  <si>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</si>
  <si>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</si>
  <si>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</si>
  <si>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</si>
  <si>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</si>
  <si>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</si>
  <si>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</si>
  <si>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</si>
  <si>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</si>
  <si>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</si>
  <si>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</si>
  <si>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</si>
  <si>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</si>
  <si>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</si>
  <si>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</si>
  <si>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</si>
  <si>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</si>
  <si>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</si>
  <si>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</si>
  <si>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</si>
  <si>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</si>
  <si>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</si>
  <si>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</si>
  <si>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</si>
  <si>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</si>
  <si>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</si>
  <si>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</si>
  <si>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</si>
  <si>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</si>
  <si>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</si>
  <si>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</si>
  <si>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</si>
  <si>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</si>
  <si>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</si>
  <si>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</si>
  <si>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</si>
  <si>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</si>
  <si>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</si>
  <si>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</si>
  <si>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</si>
  <si>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</si>
  <si>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</si>
  <si>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</si>
  <si>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</si>
  <si>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</si>
  <si>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</si>
  <si>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</si>
  <si>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</si>
  <si>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</si>
  <si>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</si>
  <si>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</si>
  <si>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</si>
  <si>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</si>
  <si>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</si>
  <si>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</si>
  <si>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</si>
  <si>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</si>
  <si>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</si>
  <si>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</si>
  <si>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</si>
  <si>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</si>
  <si>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</si>
  <si>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</si>
  <si>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</si>
  <si>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</si>
  <si>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</si>
  <si>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</si>
  <si>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</si>
  <si>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</si>
  <si>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</si>
  <si>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</si>
  <si>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</si>
  <si>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</si>
  <si>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</si>
  <si>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</si>
  <si>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</si>
  <si>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</si>
  <si>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</si>
  <si>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</si>
  <si>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</si>
  <si>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</si>
  <si>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</si>
  <si>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</si>
  <si>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</si>
  <si>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</si>
  <si>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</si>
  <si>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</si>
  <si>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</si>
  <si>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</si>
  <si>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</si>
  <si>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</si>
  <si>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</si>
  <si>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</si>
  <si>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</si>
  <si>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</si>
  <si>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</si>
  <si>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</si>
  <si>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</si>
  <si>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</si>
  <si>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</si>
  <si>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</si>
  <si>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</si>
  <si>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</si>
  <si>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</si>
  <si>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</si>
  <si>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</si>
  <si>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</si>
  <si>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</si>
  <si>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</si>
  <si>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</si>
  <si>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</si>
  <si>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</si>
  <si>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</si>
  <si>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</si>
  <si>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</si>
  <si>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</si>
  <si>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</si>
  <si>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</si>
  <si>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</si>
  <si>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</si>
  <si>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</si>
  <si>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</si>
  <si>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</si>
  <si>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</si>
  <si>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</si>
  <si>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</si>
  <si>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</si>
  <si>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</si>
  <si>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</si>
  <si>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</si>
  <si>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</si>
  <si>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</si>
  <si>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</si>
  <si>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</si>
  <si>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</si>
  <si>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</si>
  <si>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</si>
  <si>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</si>
  <si>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</si>
  <si>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</si>
  <si>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</si>
  <si>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</si>
  <si>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</si>
  <si>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</si>
  <si>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</si>
  <si>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</si>
  <si>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</si>
  <si>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</si>
  <si>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</si>
  <si>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</si>
  <si>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</si>
  <si>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</si>
  <si>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</si>
  <si>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</si>
  <si>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</si>
  <si>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</si>
  <si>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</si>
  <si>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</si>
  <si>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</si>
  <si>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</si>
  <si>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</si>
  <si>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</si>
  <si>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</si>
  <si>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</si>
  <si>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</si>
  <si>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</si>
  <si>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</si>
  <si>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</si>
  <si>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</si>
  <si>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</si>
  <si>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</si>
  <si>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</si>
  <si>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</si>
  <si>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</si>
  <si>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</si>
  <si>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</si>
  <si>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</si>
  <si>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</si>
  <si>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</si>
  <si>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</si>
  <si>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</si>
  <si>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</si>
  <si>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</si>
  <si>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</si>
  <si>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</si>
  <si>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</si>
  <si>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</si>
  <si>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</si>
  <si>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</si>
  <si>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</si>
  <si>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</si>
  <si>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</si>
  <si>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</si>
  <si>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</si>
  <si>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</si>
  <si>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</si>
  <si>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</si>
  <si>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</si>
  <si>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</si>
  <si>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</si>
  <si>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</si>
  <si>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</si>
  <si>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</si>
  <si>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</si>
  <si>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</si>
  <si>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</si>
  <si>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</si>
  <si>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</si>
  <si>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</si>
  <si>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</si>
  <si>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</si>
  <si>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</si>
  <si>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</si>
  <si>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</si>
  <si>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</si>
  <si>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</si>
  <si>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</si>
  <si>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</si>
  <si>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</si>
  <si>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</si>
  <si>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</si>
  <si>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</si>
  <si>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</si>
  <si>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</si>
  <si>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</si>
  <si>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</si>
  <si>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</si>
  <si>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</si>
  <si>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</si>
  <si>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</si>
  <si>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</si>
  <si>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</si>
  <si>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</si>
  <si>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</si>
  <si>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</si>
  <si>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</si>
  <si>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</si>
  <si>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</si>
  <si>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</si>
  <si>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</si>
  <si>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</si>
  <si>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</si>
  <si>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</si>
  <si>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</si>
  <si>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</si>
  <si>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</si>
  <si>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</si>
  <si>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</si>
  <si>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</si>
  <si>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</si>
  <si>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</si>
  <si>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</si>
  <si>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</si>
  <si>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</si>
  <si>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</si>
  <si>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</si>
  <si>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</si>
  <si>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</si>
  <si>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</si>
  <si>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</si>
  <si>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</si>
  <si>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</si>
  <si>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</si>
  <si>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</si>
  <si>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</si>
  <si>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</si>
  <si>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</si>
  <si>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</si>
  <si>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</si>
  <si>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</si>
  <si>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</si>
  <si>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</si>
  <si>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</si>
  <si>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</si>
  <si>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</si>
  <si>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</si>
  <si>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</si>
  <si>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</si>
  <si>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</si>
  <si>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</si>
  <si>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</si>
  <si>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</si>
  <si>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</si>
  <si>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</si>
  <si>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</si>
  <si>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</si>
  <si>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</si>
  <si>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</si>
  <si>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</si>
  <si>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</si>
  <si>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</si>
  <si>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</si>
  <si>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</si>
  <si>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</si>
  <si>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</si>
  <si>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</si>
  <si>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</si>
  <si>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</si>
  <si>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</si>
  <si>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</si>
  <si>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</si>
  <si>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</si>
  <si>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</si>
  <si>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</si>
  <si>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</si>
  <si>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</si>
  <si>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</si>
  <si>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</si>
  <si>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</si>
  <si>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</si>
  <si>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</si>
  <si>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</si>
  <si>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</si>
  <si>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</si>
  <si>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</si>
  <si>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</si>
  <si>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</si>
  <si>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</si>
  <si>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</si>
  <si>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</si>
  <si>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</si>
  <si>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</si>
  <si>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</si>
  <si>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</si>
  <si>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</si>
  <si>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</si>
  <si>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</si>
  <si>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</si>
  <si>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</si>
  <si>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</si>
  <si>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</si>
  <si>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</si>
  <si>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</si>
  <si>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</si>
  <si>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</si>
  <si>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</si>
  <si>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</si>
  <si>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</si>
  <si>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</si>
  <si>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</si>
  <si>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</si>
  <si>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</si>
  <si>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</si>
  <si>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</si>
  <si>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</si>
  <si>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</si>
  <si>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</si>
  <si>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</si>
  <si>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</si>
  <si>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</si>
  <si>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</si>
  <si>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</si>
  <si>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</si>
  <si>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</si>
  <si>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</si>
  <si>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</si>
  <si>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</si>
  <si>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</si>
  <si>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</si>
  <si>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</si>
  <si>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</si>
  <si>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</si>
  <si>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</si>
  <si>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</si>
  <si>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</si>
  <si>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</si>
  <si>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</si>
  <si>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</si>
  <si>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</si>
  <si>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</si>
  <si>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</si>
  <si>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</si>
  <si>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</si>
  <si>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</si>
  <si>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</si>
  <si>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</si>
  <si>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</si>
  <si>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</si>
  <si>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</si>
  <si>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</si>
  <si>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</si>
  <si>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</si>
  <si>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</si>
  <si>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</si>
  <si>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</si>
  <si>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</si>
  <si>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</si>
  <si>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</si>
  <si>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</si>
  <si>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</si>
  <si>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</si>
  <si>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</si>
  <si>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</si>
  <si>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</si>
  <si>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</si>
  <si>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</si>
  <si>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</si>
  <si>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</si>
  <si>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</si>
  <si>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</si>
  <si>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</si>
  <si>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</si>
  <si>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</si>
  <si>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</si>
  <si>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</si>
  <si>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</si>
  <si>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</si>
  <si>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</si>
  <si>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</si>
  <si>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</si>
  <si>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</si>
  <si>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</si>
  <si>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</si>
  <si>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</si>
  <si>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</si>
  <si>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</si>
  <si>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</si>
  <si>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</si>
  <si>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</si>
  <si>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</si>
  <si>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</si>
  <si>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</si>
  <si>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</si>
  <si>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</si>
  <si>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</si>
  <si>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</si>
  <si>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</si>
  <si>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</si>
  <si>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</si>
  <si>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</si>
  <si>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</si>
  <si>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</si>
  <si>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</si>
  <si>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</si>
  <si>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</si>
  <si>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</si>
  <si>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</si>
  <si>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</si>
  <si>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</si>
  <si>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</si>
  <si>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</si>
  <si>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</si>
  <si>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</si>
  <si>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</si>
  <si>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</si>
  <si>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</si>
  <si>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</si>
  <si>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</si>
  <si>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</si>
  <si>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</si>
  <si>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</si>
  <si>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</si>
  <si>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</si>
  <si>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</si>
  <si>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</si>
  <si>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</si>
  <si>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</si>
  <si>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</si>
  <si>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</si>
  <si>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</si>
  <si>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</si>
  <si>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</si>
  <si>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</si>
  <si>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</si>
  <si>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</si>
  <si>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</si>
  <si>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</si>
  <si>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</si>
  <si>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</si>
  <si>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</si>
  <si>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</si>
  <si>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</si>
  <si>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</si>
  <si>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</si>
  <si>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</si>
  <si>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</si>
  <si>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</si>
  <si>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</si>
  <si>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</si>
  <si>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</si>
  <si>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</si>
  <si>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</si>
  <si>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</si>
  <si>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</si>
  <si>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</si>
  <si>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</si>
  <si>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</si>
  <si>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</si>
  <si>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</si>
  <si>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</si>
  <si>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</si>
  <si>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</si>
  <si>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</si>
  <si>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</si>
  <si>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</si>
  <si>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</si>
  <si>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</si>
  <si>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</si>
  <si>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</si>
  <si>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</si>
  <si>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</si>
  <si>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</si>
  <si>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</si>
  <si>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</si>
  <si>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</si>
  <si>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</si>
  <si>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</si>
  <si>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</si>
  <si>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</si>
  <si>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</si>
  <si>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</si>
  <si>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</si>
  <si>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</si>
  <si>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</si>
  <si>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</si>
  <si>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</si>
  <si>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</si>
  <si>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</si>
  <si>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</si>
  <si>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</si>
  <si>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</si>
  <si>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</si>
  <si>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</si>
  <si>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</si>
  <si>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</si>
  <si>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</si>
  <si>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</si>
  <si>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</si>
  <si>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</si>
  <si>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</si>
  <si>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</si>
  <si>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</si>
  <si>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</si>
  <si>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</si>
  <si>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</si>
  <si>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</si>
  <si>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</si>
  <si>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</si>
  <si>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</si>
  <si>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</si>
  <si>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</si>
  <si>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</si>
  <si>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</si>
  <si>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</si>
  <si>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</si>
  <si>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</si>
  <si>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</si>
  <si>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</si>
  <si>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</si>
  <si>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</si>
  <si>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</si>
  <si>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</si>
  <si>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</si>
  <si>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</si>
  <si>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</si>
  <si>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</si>
  <si>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</si>
  <si>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</si>
  <si>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</si>
  <si>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</si>
  <si>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</si>
  <si>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</si>
  <si>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</si>
  <si>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</si>
  <si>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</si>
  <si>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</si>
  <si>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</si>
  <si>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</si>
  <si>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</si>
  <si>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</si>
  <si>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</si>
  <si>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</si>
  <si>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</si>
  <si>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</si>
  <si>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</si>
  <si>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</si>
  <si>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</si>
  <si>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</si>
  <si>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</si>
  <si>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</si>
  <si>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</si>
  <si>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</si>
  <si>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</si>
  <si>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</si>
  <si>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</si>
  <si>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</si>
  <si>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</si>
  <si>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</si>
  <si>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</si>
  <si>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</si>
  <si>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</si>
  <si>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</si>
  <si>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</si>
  <si>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</si>
  <si>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</si>
  <si>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</si>
  <si>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</si>
  <si>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</si>
  <si>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</si>
  <si>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</si>
  <si>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</si>
  <si>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</si>
  <si>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</si>
  <si>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</si>
  <si>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</si>
  <si>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</si>
  <si>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</si>
  <si>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</si>
  <si>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</si>
  <si>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</si>
  <si>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</si>
  <si>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</si>
  <si>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</si>
  <si>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</si>
  <si>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</si>
  <si>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</si>
  <si>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</si>
  <si>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</si>
  <si>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</si>
  <si>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</si>
  <si>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</si>
  <si>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</si>
  <si>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</si>
  <si>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</si>
  <si>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</si>
  <si>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</si>
  <si>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</si>
  <si>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</si>
  <si>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</si>
  <si>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</si>
  <si>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</si>
  <si>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</si>
  <si>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</si>
  <si>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</si>
  <si>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</si>
  <si>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</si>
  <si>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</si>
  <si>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</si>
  <si>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</si>
  <si>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</si>
  <si>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</si>
  <si>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</si>
  <si>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</si>
  <si>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</si>
  <si>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</si>
  <si>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</si>
  <si>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</si>
  <si>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</si>
  <si>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</si>
  <si>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</si>
  <si>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</si>
  <si>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</si>
  <si>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</si>
  <si>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</si>
  <si>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</si>
  <si>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</si>
  <si>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</si>
  <si>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</si>
  <si>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</si>
  <si>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</si>
  <si>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</si>
  <si>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</si>
  <si>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</si>
  <si>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</si>
  <si>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</si>
  <si>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</si>
  <si>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</si>
  <si>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</si>
  <si>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</si>
  <si>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</si>
  <si>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</si>
  <si>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</si>
  <si>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</si>
  <si>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</si>
  <si>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</si>
  <si>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</si>
  <si>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</si>
  <si>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</si>
  <si>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</si>
  <si>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</si>
  <si>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</si>
  <si>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</si>
  <si>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</si>
  <si>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</si>
  <si>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</si>
  <si>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</si>
  <si>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</si>
  <si>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</si>
  <si>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</si>
  <si>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</si>
  <si>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</si>
  <si>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</si>
  <si>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</si>
  <si>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</si>
  <si>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</si>
  <si>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</si>
  <si>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</si>
  <si>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</si>
  <si>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</si>
  <si>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</si>
  <si>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</si>
  <si>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</si>
  <si>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</si>
  <si>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</si>
  <si>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</si>
  <si>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</si>
  <si>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</si>
  <si>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</si>
  <si>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</si>
  <si>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</si>
  <si>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</si>
  <si>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</si>
  <si>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</si>
  <si>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</si>
  <si>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</si>
  <si>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</si>
  <si>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</si>
  <si>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</si>
  <si>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</si>
  <si>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</si>
  <si>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</si>
  <si>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</si>
  <si>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</si>
  <si>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</si>
  <si>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</si>
  <si>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</si>
  <si>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</si>
  <si>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</si>
  <si>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</si>
  <si>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</si>
  <si>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</si>
  <si>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</si>
  <si>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</si>
  <si>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</si>
  <si>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</si>
  <si>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</si>
  <si>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</si>
  <si>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</si>
  <si>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</si>
  <si>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</si>
  <si>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</si>
  <si>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</si>
  <si>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</si>
  <si>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</si>
  <si>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</si>
  <si>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</si>
  <si>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</si>
  <si>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</si>
  <si>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</si>
  <si>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</si>
  <si>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</si>
  <si>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</si>
  <si>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</si>
  <si>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</si>
  <si>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</si>
  <si>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</si>
  <si>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</si>
  <si>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</si>
  <si>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</si>
  <si>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</si>
  <si>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</si>
  <si>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</si>
  <si>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</si>
  <si>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</si>
  <si>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</si>
  <si>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</si>
  <si>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</si>
  <si>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</si>
  <si>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</si>
  <si>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</si>
  <si>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</si>
  <si>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</si>
  <si>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</si>
  <si>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</si>
  <si>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</si>
  <si>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</si>
  <si>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</si>
  <si>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</si>
  <si>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</si>
  <si>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</si>
  <si>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</si>
  <si>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</si>
  <si>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</si>
  <si>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</si>
  <si>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</si>
  <si>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</si>
  <si>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</si>
  <si>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</si>
  <si>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</si>
  <si>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</si>
  <si>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</si>
  <si>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</si>
  <si>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</si>
  <si>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</si>
  <si>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</si>
  <si>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</si>
  <si>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</si>
  <si>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</si>
  <si>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</si>
  <si>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</si>
  <si>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</si>
  <si>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</si>
  <si>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</si>
  <si>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</si>
  <si>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</si>
  <si>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</si>
  <si>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</si>
  <si>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</si>
  <si>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</si>
  <si>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</si>
  <si>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</si>
  <si>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</si>
  <si>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</si>
  <si>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</si>
  <si>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</si>
  <si>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</si>
  <si>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</si>
  <si>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</si>
  <si>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</si>
  <si>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</si>
  <si>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</si>
  <si>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</si>
  <si>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</si>
  <si>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</si>
  <si>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</si>
  <si>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</si>
  <si>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</si>
  <si>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</si>
  <si>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</si>
  <si>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</si>
  <si>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</si>
  <si>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</si>
  <si>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</si>
  <si>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</si>
  <si>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</si>
  <si>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</si>
  <si>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</si>
  <si>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</si>
  <si>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</si>
  <si>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</si>
  <si>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</si>
  <si>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</si>
  <si>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</si>
  <si>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</si>
  <si>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</si>
  <si>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</si>
  <si>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</si>
  <si>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</si>
  <si>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</si>
  <si>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</si>
  <si>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</si>
  <si>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</si>
  <si>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</si>
  <si>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</si>
  <si>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</si>
  <si>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</si>
  <si>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</si>
  <si>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</si>
  <si>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</si>
  <si>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</si>
  <si>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</si>
  <si>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</si>
  <si>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</si>
  <si>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</si>
  <si>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</si>
  <si>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</si>
  <si>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</si>
  <si>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</si>
  <si>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</si>
  <si>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</si>
  <si>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</si>
  <si>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</si>
  <si>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</si>
  <si>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</si>
  <si>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</si>
  <si>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</si>
  <si>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</si>
  <si>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</si>
  <si>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</si>
  <si>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</si>
  <si>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</si>
  <si>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</si>
  <si>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</si>
  <si>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</si>
  <si>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</si>
  <si>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</si>
  <si>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</si>
  <si>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</si>
  <si>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</si>
  <si>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</si>
  <si>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</si>
  <si>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</si>
  <si>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</si>
  <si>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</si>
  <si>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</si>
  <si>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</si>
  <si>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</si>
  <si>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</si>
  <si>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</si>
  <si>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</si>
  <si>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</si>
  <si>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</si>
  <si>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</si>
  <si>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</si>
  <si>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</si>
  <si>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</si>
  <si>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</si>
  <si>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</si>
  <si>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</si>
  <si>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</si>
  <si>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</si>
  <si>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</si>
  <si>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</si>
  <si>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</si>
  <si>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</si>
  <si>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</si>
  <si>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</si>
  <si>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</si>
  <si>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</si>
  <si>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</si>
  <si>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</si>
  <si>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</si>
  <si>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</si>
  <si>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</si>
  <si>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</si>
  <si>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</si>
  <si>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</si>
  <si>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</si>
  <si>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</si>
  <si>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</si>
  <si>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</si>
  <si>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</si>
  <si>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</si>
  <si>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</si>
  <si>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</si>
  <si>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</si>
  <si>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</si>
  <si>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</si>
  <si>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</si>
  <si>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</si>
  <si>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</si>
  <si>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</si>
  <si>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</si>
  <si>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</si>
  <si>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</si>
  <si>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</si>
  <si>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</si>
  <si>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</si>
  <si>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</si>
  <si>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</si>
  <si>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</si>
  <si>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</si>
  <si>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</si>
  <si>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</si>
  <si>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</si>
  <si>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</si>
  <si>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</si>
  <si>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</si>
  <si>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</si>
  <si>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</si>
  <si>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</si>
  <si>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</si>
  <si>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</si>
  <si>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</si>
  <si>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</si>
  <si>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</si>
  <si>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</si>
  <si>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</si>
  <si>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</si>
  <si>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</si>
  <si>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</si>
  <si>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</si>
  <si>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</si>
  <si>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</si>
  <si>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</si>
  <si>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</si>
  <si>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</si>
  <si>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</si>
  <si>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</si>
  <si>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</si>
  <si>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</si>
  <si>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</si>
  <si>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</si>
  <si>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</si>
  <si>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</si>
  <si>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</si>
  <si>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</si>
  <si>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</si>
  <si>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</si>
  <si>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</si>
  <si>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</si>
  <si>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</si>
  <si>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</si>
  <si>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</si>
  <si>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</si>
  <si>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</si>
  <si>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</si>
  <si>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</si>
  <si>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</si>
  <si>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</si>
  <si>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</si>
  <si>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</si>
  <si>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</si>
  <si>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</si>
  <si>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</si>
  <si>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</si>
  <si>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</si>
  <si>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</si>
  <si>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</si>
  <si>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</si>
  <si>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</si>
  <si>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</si>
  <si>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</si>
  <si>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</si>
  <si>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</si>
  <si>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</si>
  <si>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</si>
  <si>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</si>
  <si>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</si>
  <si>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</si>
  <si>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</si>
  <si>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</si>
  <si>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</si>
  <si>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</si>
  <si>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</si>
  <si>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</si>
  <si>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</si>
  <si>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</si>
  <si>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</si>
  <si>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</si>
  <si>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</si>
  <si>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</si>
  <si>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</si>
  <si>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</si>
  <si>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</si>
  <si>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</si>
  <si>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</si>
  <si>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</si>
  <si>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</si>
  <si>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</si>
  <si>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</si>
  <si>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</si>
  <si>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</si>
  <si>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</si>
  <si>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</si>
  <si>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</si>
  <si>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</si>
  <si>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</si>
  <si>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</si>
  <si>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</si>
  <si>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</si>
  <si>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</si>
  <si>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</si>
  <si>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</si>
  <si>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</si>
  <si>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</si>
  <si>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</si>
  <si>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</si>
  <si>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</si>
  <si>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</si>
  <si>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</si>
  <si>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</si>
  <si>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</si>
  <si>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</si>
  <si>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</si>
  <si>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</si>
  <si>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</si>
  <si>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</si>
  <si>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</si>
  <si>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</si>
  <si>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</si>
  <si>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</si>
  <si>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</si>
  <si>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</si>
  <si>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</si>
  <si>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</si>
  <si>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</si>
  <si>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</si>
  <si>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</si>
  <si>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</si>
  <si>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</si>
  <si>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</si>
  <si>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</si>
  <si>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</si>
  <si>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</si>
  <si>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</si>
  <si>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</si>
  <si>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</si>
  <si>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</si>
  <si>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</si>
  <si>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</si>
  <si>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</si>
  <si>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</si>
  <si>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</si>
  <si>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</si>
  <si>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</si>
  <si>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</si>
  <si>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</si>
  <si>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</si>
  <si>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</si>
  <si>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</si>
  <si>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</si>
  <si>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</si>
  <si>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</si>
  <si>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</si>
  <si>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</si>
  <si>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</si>
  <si>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</si>
  <si>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</si>
  <si>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</si>
  <si>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</si>
  <si>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</si>
  <si>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</si>
  <si>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</si>
  <si>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</si>
  <si>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</si>
  <si>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</si>
  <si>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</si>
  <si>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</si>
  <si>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</si>
  <si>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</si>
  <si>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</si>
  <si>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</si>
  <si>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</si>
  <si>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</si>
  <si>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</si>
  <si>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</si>
  <si>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</si>
  <si>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</si>
  <si>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</si>
  <si>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</si>
  <si>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</si>
  <si>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</si>
  <si>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</si>
  <si>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</si>
  <si>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</si>
  <si>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</si>
  <si>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</si>
  <si>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</si>
  <si>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</si>
  <si>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</si>
  <si>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</si>
  <si>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</si>
  <si>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</si>
  <si>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</si>
  <si>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</si>
  <si>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</si>
  <si>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</si>
  <si>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</si>
  <si>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</si>
  <si>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</si>
  <si>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</si>
  <si>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</si>
  <si>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</si>
  <si>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</si>
  <si>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</si>
  <si>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</si>
  <si>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</si>
  <si>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</si>
  <si>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</si>
  <si>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</si>
  <si>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</si>
  <si>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</si>
  <si>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</si>
  <si>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</si>
  <si>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</si>
  <si>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</si>
  <si>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</si>
  <si>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</si>
  <si>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</si>
  <si>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</si>
  <si>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</si>
  <si>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</si>
  <si>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</si>
  <si>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</si>
  <si>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</si>
  <si>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</si>
  <si>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</si>
  <si>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</si>
  <si>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</si>
  <si>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</si>
  <si>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</si>
  <si>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</si>
  <si>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</si>
  <si>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</si>
  <si>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</si>
  <si>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</si>
  <si>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</si>
  <si>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</si>
  <si>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</si>
  <si>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</si>
  <si>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</si>
  <si>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</si>
  <si>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</si>
  <si>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</si>
  <si>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</si>
  <si>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</si>
  <si>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</si>
  <si>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</si>
  <si>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</si>
  <si>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</si>
  <si>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</si>
  <si>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</si>
  <si>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</si>
  <si>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</si>
  <si>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</si>
  <si>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</si>
  <si>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</si>
  <si>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</si>
  <si>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</si>
  <si>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</si>
  <si>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</si>
  <si>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</si>
  <si>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</si>
  <si>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</si>
  <si>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</si>
  <si>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</si>
  <si>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</si>
  <si>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</si>
  <si>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</si>
  <si>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</si>
  <si>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</si>
  <si>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</si>
  <si>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</si>
  <si>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</si>
  <si>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</si>
  <si>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</si>
  <si>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</si>
  <si>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</si>
  <si>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</si>
  <si>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</si>
  <si>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</si>
  <si>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</si>
  <si>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</si>
  <si>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</si>
  <si>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</si>
  <si>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</si>
  <si>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</si>
  <si>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</si>
  <si>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</si>
  <si>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</si>
  <si>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</si>
  <si>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</si>
  <si>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</si>
  <si>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</si>
  <si>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</si>
  <si>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</si>
  <si>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</si>
  <si>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</si>
  <si>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</si>
  <si>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</si>
  <si>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</si>
  <si>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</si>
  <si>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</si>
  <si>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</si>
  <si>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</si>
  <si>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</si>
  <si>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</si>
  <si>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</si>
  <si>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</si>
  <si>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</si>
  <si>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</si>
  <si>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</si>
  <si>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</si>
  <si>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</si>
  <si>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</si>
  <si>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</si>
  <si>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</si>
  <si>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</si>
  <si>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</si>
  <si>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</si>
  <si>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</si>
  <si>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</si>
  <si>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</si>
  <si>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</si>
  <si>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</si>
  <si>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</si>
  <si>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</si>
  <si>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</si>
  <si>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</si>
  <si>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</si>
  <si>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</si>
  <si>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</si>
  <si>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</si>
  <si>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</si>
  <si>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</si>
  <si>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</si>
  <si>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</si>
  <si>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</si>
  <si>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</si>
  <si>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</si>
  <si>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</si>
  <si>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</si>
  <si>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</si>
  <si>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</si>
  <si>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</si>
  <si>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</si>
  <si>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</si>
  <si>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</si>
  <si>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</si>
  <si>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</si>
  <si>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</si>
  <si>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</si>
  <si>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</si>
  <si>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</si>
  <si>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</si>
  <si>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</si>
  <si>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</si>
  <si>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</si>
  <si>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</si>
  <si>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</si>
  <si>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</si>
  <si>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</si>
  <si>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</si>
  <si>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</si>
  <si>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</si>
  <si>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</si>
  <si>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</si>
  <si>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</si>
  <si>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</si>
  <si>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</si>
  <si>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</si>
  <si>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</si>
  <si>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</si>
  <si>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</si>
  <si>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</si>
  <si>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</si>
  <si>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</si>
  <si>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</si>
  <si>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</si>
  <si>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</si>
  <si>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</si>
  <si>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</si>
  <si>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</si>
  <si>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</si>
  <si>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</si>
  <si>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</si>
  <si>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</si>
  <si>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</si>
  <si>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</si>
  <si>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</si>
  <si>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</si>
  <si>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</si>
  <si>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</si>
  <si>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</si>
  <si>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</si>
  <si>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</si>
  <si>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</si>
  <si>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</si>
  <si>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</si>
  <si>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</si>
  <si>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</si>
  <si>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</si>
  <si>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</si>
  <si>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</si>
  <si>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</si>
  <si>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</si>
  <si>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</si>
  <si>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</si>
  <si>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</si>
  <si>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</si>
  <si>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</si>
  <si>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</si>
  <si>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</si>
  <si>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</si>
  <si>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</si>
  <si>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</si>
  <si>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</si>
  <si>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</si>
  <si>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</si>
  <si>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</si>
  <si>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</si>
  <si>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</si>
  <si>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</si>
  <si>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</si>
  <si>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</si>
  <si>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</si>
  <si>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</si>
  <si>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</si>
  <si>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</si>
  <si>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</si>
  <si>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</si>
  <si>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</si>
  <si>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</si>
  <si>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</si>
  <si>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</si>
  <si>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</si>
  <si>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</si>
  <si>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</si>
  <si>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</si>
  <si>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</si>
  <si>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</si>
  <si>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</si>
  <si>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</si>
  <si>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</si>
  <si>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</si>
  <si>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</si>
  <si>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</si>
  <si>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</si>
  <si>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</si>
  <si>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</si>
  <si>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</si>
  <si>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</si>
  <si>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</si>
  <si>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</si>
  <si>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</si>
  <si>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</si>
  <si>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</si>
  <si>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</si>
  <si>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</si>
  <si>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</si>
  <si>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</si>
  <si>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</si>
  <si>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</si>
  <si>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</si>
  <si>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</si>
  <si>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</si>
  <si>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</si>
  <si>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</si>
  <si>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</si>
  <si>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</si>
  <si>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</si>
  <si>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</si>
  <si>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</si>
  <si>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</si>
  <si>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</si>
  <si>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</si>
  <si>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</si>
  <si>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</si>
  <si>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</si>
  <si>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</si>
  <si>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</si>
  <si>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</si>
  <si>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</si>
  <si>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</si>
  <si>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</si>
  <si>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</si>
  <si>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</si>
  <si>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</si>
  <si>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</si>
  <si>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</si>
  <si>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</si>
  <si>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</si>
  <si>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</si>
  <si>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</si>
  <si>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</si>
  <si>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</si>
  <si>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</si>
  <si>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</si>
  <si>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</si>
  <si>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</si>
  <si>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</si>
  <si>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</si>
  <si>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</si>
  <si>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</si>
  <si>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</si>
  <si>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</si>
  <si>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</si>
  <si>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</si>
  <si>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</si>
  <si>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</si>
  <si>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</si>
  <si>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</si>
  <si>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</si>
  <si>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</si>
  <si>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</si>
  <si>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</si>
  <si>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</si>
  <si>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</si>
  <si>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</si>
  <si>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</si>
  <si>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</si>
  <si>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</si>
  <si>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</si>
  <si>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</si>
  <si>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</si>
  <si>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</si>
  <si>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</si>
  <si>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</si>
  <si>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</si>
  <si>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</si>
  <si>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</si>
  <si>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</si>
  <si>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</si>
  <si>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</si>
  <si>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</si>
  <si>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</si>
  <si>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</si>
  <si>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</si>
  <si>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</si>
  <si>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</si>
  <si>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</si>
  <si>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</si>
  <si>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</si>
  <si>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</si>
  <si>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</si>
  <si>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</si>
  <si>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</si>
  <si>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</si>
  <si>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</si>
  <si>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</si>
  <si>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</si>
  <si>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</si>
  <si>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</si>
  <si>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</si>
  <si>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</si>
  <si>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</si>
  <si>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</si>
  <si>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</si>
  <si>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</si>
  <si>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</si>
  <si>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</si>
  <si>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</si>
  <si>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</si>
  <si>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</si>
  <si>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</si>
  <si>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</si>
  <si>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</si>
  <si>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</si>
  <si>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</si>
  <si>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</si>
  <si>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</si>
  <si>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</si>
  <si>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</si>
  <si>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</si>
  <si>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</si>
  <si>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</si>
  <si>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</si>
  <si>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</si>
  <si>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</si>
  <si>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</si>
  <si>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</si>
  <si>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</si>
  <si>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</si>
  <si>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</si>
  <si>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</si>
  <si>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</si>
  <si>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</si>
  <si>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</si>
  <si>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</si>
  <si>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</si>
  <si>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</si>
  <si>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</si>
  <si>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</si>
  <si>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</si>
  <si>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</si>
  <si>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</si>
  <si>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</si>
  <si>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</si>
  <si>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</si>
  <si>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</si>
  <si>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</si>
  <si>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</si>
  <si>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</si>
  <si>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</si>
  <si>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</si>
  <si>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</si>
  <si>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</si>
  <si>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</si>
  <si>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</si>
  <si>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</si>
  <si>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</si>
  <si>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</si>
  <si>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</si>
  <si>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</si>
  <si>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</si>
  <si>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</si>
  <si>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</si>
  <si>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</si>
  <si>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</si>
  <si>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</si>
  <si>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</si>
  <si>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</si>
  <si>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</si>
  <si>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</si>
  <si>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</si>
  <si>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</si>
  <si>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</si>
  <si>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</si>
  <si>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</si>
  <si>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</si>
  <si>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</si>
  <si>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</si>
  <si>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</si>
  <si>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</si>
  <si>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</si>
  <si>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</si>
  <si>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</si>
  <si>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</si>
  <si>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</si>
  <si>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</si>
  <si>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</si>
  <si>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</si>
  <si>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</si>
  <si>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</si>
  <si>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</si>
  <si>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</si>
  <si>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</si>
  <si>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</si>
  <si>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</si>
  <si>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</si>
  <si>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</si>
  <si>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</si>
  <si>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</si>
  <si>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</si>
  <si>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</si>
  <si>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</si>
  <si>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</si>
  <si>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</si>
  <si>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</si>
  <si>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</si>
  <si>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</si>
  <si>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</si>
  <si>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</si>
  <si>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</si>
  <si>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</si>
  <si>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</si>
  <si>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</si>
  <si>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</si>
  <si>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</si>
  <si>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</si>
  <si>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</si>
  <si>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</si>
  <si>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</si>
  <si>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</si>
  <si>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</si>
  <si>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</si>
  <si>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</si>
  <si>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</si>
  <si>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</si>
  <si>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</si>
  <si>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</si>
  <si>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</si>
  <si>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</si>
  <si>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</si>
  <si>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</si>
  <si>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</si>
  <si>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</si>
  <si>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</si>
  <si>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</si>
  <si>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</si>
  <si>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</si>
  <si>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</si>
  <si>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</si>
  <si>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</si>
  <si>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</si>
  <si>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</si>
  <si>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</si>
  <si>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</si>
  <si>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</si>
  <si>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</si>
  <si>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</si>
  <si>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</si>
  <si>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</si>
  <si>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</si>
  <si>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</si>
  <si>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</si>
  <si>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</si>
  <si>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</si>
  <si>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</si>
  <si>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</si>
  <si>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</si>
  <si>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</si>
  <si>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</si>
  <si>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</si>
  <si>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</si>
  <si>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</si>
  <si>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</si>
  <si>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</si>
  <si>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</si>
  <si>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</si>
  <si>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</si>
  <si>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</si>
  <si>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</si>
  <si>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</si>
  <si>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</si>
  <si>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</si>
  <si>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</si>
  <si>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</si>
  <si>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</si>
  <si>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</si>
  <si>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</si>
  <si>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</si>
  <si>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</si>
  <si>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</si>
  <si>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</si>
  <si>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</si>
  <si>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</si>
  <si>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</si>
  <si>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</si>
  <si>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</si>
  <si>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</si>
  <si>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</si>
  <si>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</si>
  <si>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</si>
  <si>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</si>
  <si>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</si>
  <si>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</si>
  <si>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</si>
  <si>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</si>
  <si>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</si>
  <si>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</si>
  <si>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</si>
  <si>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</si>
  <si>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</si>
  <si>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</si>
  <si>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</si>
  <si>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</si>
  <si>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</si>
  <si>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</si>
  <si>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</si>
  <si>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</si>
  <si>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</si>
  <si>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</si>
  <si>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</si>
  <si>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</si>
  <si>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</si>
  <si>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</si>
  <si>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</si>
  <si>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</si>
  <si>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</si>
  <si>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</si>
  <si>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</si>
  <si>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</si>
  <si>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</si>
  <si>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</si>
  <si>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</si>
  <si>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</si>
  <si>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</si>
  <si>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</si>
  <si>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</si>
  <si>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</si>
  <si>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</si>
  <si>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</si>
  <si>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</si>
  <si>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</si>
  <si>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</si>
  <si>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</si>
  <si>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</si>
  <si>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</si>
  <si>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</si>
  <si>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</si>
  <si>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</si>
  <si>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</si>
  <si>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</si>
  <si>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</si>
  <si>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</si>
  <si>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</si>
  <si>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</si>
  <si>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</si>
  <si>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</si>
  <si>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</si>
  <si>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</si>
  <si>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</si>
  <si>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</si>
  <si>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</si>
  <si>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</si>
  <si>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</si>
  <si>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</si>
  <si>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</si>
  <si>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</si>
  <si>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</si>
  <si>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</si>
  <si>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</si>
  <si>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</si>
  <si>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</si>
  <si>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</si>
  <si>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</si>
  <si>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</si>
  <si>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</si>
  <si>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</si>
  <si>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</si>
  <si>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</si>
  <si>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</si>
  <si>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</si>
  <si>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</si>
  <si>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</si>
  <si>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</si>
  <si>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</si>
  <si>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</si>
  <si>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</si>
  <si>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</si>
  <si>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</si>
  <si>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</si>
  <si>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</si>
  <si>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</si>
  <si>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</si>
  <si>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</si>
  <si>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</si>
  <si>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</si>
  <si>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</si>
  <si>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</si>
  <si>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</si>
  <si>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</si>
  <si>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</si>
  <si>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</si>
  <si>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</si>
  <si>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</si>
  <si>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</si>
  <si>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</si>
  <si>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</si>
  <si>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</si>
  <si>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</si>
  <si>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</si>
  <si>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</si>
  <si>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</si>
  <si>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</si>
  <si>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</si>
  <si>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</si>
  <si>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</si>
  <si>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</si>
  <si>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</si>
  <si>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</si>
  <si>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</si>
  <si>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</si>
  <si>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</si>
  <si>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</si>
  <si>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</si>
  <si>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</si>
  <si>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</si>
  <si>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</si>
  <si>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</si>
  <si>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</si>
  <si>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</si>
  <si>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</si>
  <si>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</si>
  <si>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</si>
  <si>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</si>
  <si>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</si>
  <si>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</si>
  <si>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</si>
  <si>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</si>
  <si>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</si>
  <si>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</si>
  <si>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</si>
  <si>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</si>
  <si>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</si>
  <si>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</si>
  <si>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</si>
  <si>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</si>
  <si>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</si>
  <si>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</si>
  <si>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</si>
  <si>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</si>
  <si>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</si>
  <si>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</si>
  <si>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</si>
  <si>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</si>
  <si>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</si>
  <si>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</si>
  <si>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</si>
  <si>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</si>
  <si>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</si>
  <si>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</si>
  <si>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</si>
  <si>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</si>
  <si>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</si>
  <si>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</si>
  <si>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</si>
  <si>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</si>
  <si>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</si>
  <si>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</si>
  <si>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</si>
  <si>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</si>
  <si>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</si>
  <si>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</si>
  <si>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</si>
  <si>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</si>
  <si>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</si>
  <si>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</si>
  <si>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</si>
  <si>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</si>
  <si>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</si>
  <si>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</si>
  <si>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</si>
  <si>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</si>
  <si>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</si>
  <si>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</si>
  <si>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</si>
  <si>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</si>
  <si>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</si>
  <si>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</si>
  <si>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</si>
  <si>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</si>
  <si>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</si>
  <si>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</si>
  <si>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</si>
  <si>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</si>
  <si>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</si>
  <si>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</si>
  <si>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</si>
  <si>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</si>
  <si>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</si>
  <si>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</si>
  <si>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</si>
  <si>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</si>
  <si>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</si>
  <si>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</si>
  <si>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</si>
  <si>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</si>
  <si>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</si>
  <si>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</si>
  <si>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</si>
  <si>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</si>
  <si>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</si>
  <si>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</si>
  <si>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</si>
  <si>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</si>
  <si>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</si>
  <si>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</si>
  <si>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</si>
  <si>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</si>
  <si>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</si>
  <si>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</si>
  <si>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</si>
  <si>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</si>
  <si>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</si>
  <si>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</si>
  <si>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</si>
  <si>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</si>
  <si>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</si>
  <si>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</si>
  <si>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</si>
  <si>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</si>
  <si>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</si>
  <si>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</si>
  <si>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</si>
  <si>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</si>
  <si>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</si>
  <si>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</si>
  <si>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</si>
  <si>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</si>
  <si>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</si>
  <si>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</si>
  <si>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</si>
  <si>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</si>
  <si>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</si>
  <si>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</si>
  <si>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</si>
  <si>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</si>
  <si>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</si>
  <si>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</si>
  <si>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</si>
  <si>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</si>
  <si>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</si>
  <si>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</si>
  <si>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</si>
  <si>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</si>
  <si>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</si>
  <si>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</si>
  <si>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</si>
  <si>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</si>
  <si>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</si>
  <si>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</si>
  <si>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</si>
  <si>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</si>
  <si>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</si>
  <si>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</si>
  <si>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</si>
  <si>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</si>
  <si>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</si>
  <si>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</si>
  <si>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</si>
  <si>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</si>
  <si>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</si>
  <si>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</si>
  <si>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</si>
  <si>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</si>
  <si>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</si>
  <si>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</si>
  <si>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</si>
  <si>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</si>
  <si>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</si>
  <si>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</si>
  <si>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</si>
  <si>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</si>
  <si>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</si>
  <si>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</si>
  <si>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</si>
  <si>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</si>
  <si>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</si>
  <si>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</si>
  <si>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</si>
  <si>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</si>
  <si>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</si>
  <si>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</si>
  <si>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</si>
  <si>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</si>
  <si>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</si>
  <si>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</si>
  <si>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</si>
  <si>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</si>
  <si>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</si>
  <si>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</si>
  <si>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</si>
  <si>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</si>
  <si>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</si>
  <si>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</si>
  <si>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</si>
  <si>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</si>
  <si>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</si>
  <si>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</si>
  <si>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</si>
  <si>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</si>
  <si>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</si>
  <si>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</si>
  <si>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</si>
  <si>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</si>
  <si>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</si>
  <si>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</si>
  <si>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</si>
  <si>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</si>
  <si>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</si>
  <si>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</si>
  <si>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</si>
  <si>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</si>
  <si>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</si>
  <si>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</si>
  <si>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</si>
  <si>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</si>
  <si>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</si>
  <si>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</si>
  <si>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</si>
  <si>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</si>
  <si>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</si>
  <si>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</si>
  <si>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</si>
  <si>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</si>
  <si>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</si>
  <si>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</si>
  <si>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</si>
  <si>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</si>
  <si>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</si>
  <si>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</si>
  <si>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</si>
  <si>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</si>
  <si>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</si>
  <si>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</si>
  <si>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</si>
  <si>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</si>
  <si>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</si>
  <si>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</si>
  <si>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</si>
  <si>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</si>
  <si>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</si>
  <si>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</si>
  <si>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</si>
  <si>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</si>
  <si>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</si>
  <si>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</si>
  <si>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</si>
  <si>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</si>
  <si>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</si>
  <si>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</si>
  <si>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</si>
  <si>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</si>
  <si>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</si>
  <si>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</si>
  <si>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</si>
  <si>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</si>
  <si>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</si>
  <si>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</si>
  <si>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</si>
  <si>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</si>
  <si>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</si>
  <si>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</si>
  <si>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</si>
  <si>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</si>
  <si>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</si>
  <si>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</si>
  <si>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</si>
  <si>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</si>
  <si>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</si>
  <si>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</si>
  <si>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</si>
  <si>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</si>
  <si>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</si>
  <si>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</si>
  <si>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</si>
  <si>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</si>
  <si>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</si>
  <si>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</si>
  <si>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</si>
  <si>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</si>
  <si>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</si>
  <si>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</si>
  <si>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</si>
  <si>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</si>
  <si>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</si>
  <si>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</si>
  <si>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</si>
  <si>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</si>
  <si>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</si>
  <si>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</si>
  <si>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</si>
  <si>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</si>
  <si>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</si>
  <si>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</si>
  <si>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</si>
  <si>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</si>
  <si>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</si>
  <si>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</si>
  <si>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</si>
  <si>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</si>
  <si>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</si>
  <si>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</si>
  <si>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</si>
  <si>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</si>
  <si>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</si>
  <si>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</si>
  <si>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</si>
  <si>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</si>
  <si>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</si>
  <si>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</si>
  <si>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</si>
  <si>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</si>
  <si>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</si>
  <si>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</si>
  <si>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</si>
  <si>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</si>
  <si>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</si>
  <si>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</si>
  <si>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</si>
  <si>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</si>
  <si>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</si>
  <si>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</si>
  <si>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</si>
  <si>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</si>
  <si>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</si>
  <si>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</si>
  <si>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</si>
  <si>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</si>
  <si>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</si>
  <si>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</si>
  <si>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</si>
  <si>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</si>
  <si>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</si>
  <si>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</si>
  <si>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</si>
  <si>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</si>
  <si>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</si>
  <si>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</si>
  <si>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</si>
  <si>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</si>
  <si>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</si>
  <si>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</si>
  <si>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</si>
  <si>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</si>
  <si>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</si>
  <si>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</si>
  <si>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</si>
  <si>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</si>
  <si>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</si>
  <si>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</si>
  <si>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</si>
  <si>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</si>
  <si>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</si>
  <si>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</si>
  <si>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</si>
  <si>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</si>
  <si>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</si>
  <si>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</si>
  <si>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</si>
  <si>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</si>
  <si>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</si>
  <si>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</si>
  <si>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</si>
  <si>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</si>
  <si>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</si>
  <si>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</si>
  <si>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</si>
  <si>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</si>
  <si>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</si>
  <si>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</si>
  <si>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</si>
  <si>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</si>
  <si>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</si>
  <si>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</si>
  <si>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</si>
  <si>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</si>
  <si>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</si>
  <si>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</si>
  <si>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</si>
  <si>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</si>
  <si>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</si>
  <si>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</si>
  <si>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</si>
  <si>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</si>
  <si>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</si>
  <si>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</si>
  <si>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</si>
  <si>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</si>
  <si>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</si>
  <si>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</si>
  <si>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</si>
  <si>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</si>
  <si>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</si>
  <si>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</si>
  <si>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</si>
  <si>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</si>
  <si>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</si>
  <si>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</si>
  <si>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</si>
  <si>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</si>
  <si>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</si>
  <si>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</si>
  <si>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</si>
  <si>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</si>
  <si>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</si>
  <si>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</si>
  <si>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</si>
  <si>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</si>
  <si>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</si>
  <si>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</si>
  <si>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</si>
  <si>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</si>
  <si>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</si>
  <si>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</si>
  <si>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</si>
  <si>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</si>
  <si>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</si>
  <si>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</si>
  <si>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</si>
  <si>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</si>
  <si>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</si>
  <si>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</si>
  <si>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</si>
  <si>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</si>
  <si>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</si>
  <si>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</si>
  <si>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</si>
  <si>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</si>
  <si>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</si>
  <si>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</si>
  <si>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</si>
  <si>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</si>
  <si>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</si>
  <si>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</si>
  <si>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</si>
  <si>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</si>
  <si>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</si>
  <si>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</si>
  <si>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</si>
  <si>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</si>
  <si>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</si>
  <si>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</si>
  <si>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</si>
  <si>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</si>
  <si>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</si>
  <si>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</si>
  <si>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</si>
  <si>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</si>
  <si>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</si>
  <si>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</si>
  <si>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</si>
  <si>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</si>
  <si>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</si>
  <si>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</si>
  <si>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</si>
  <si>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</si>
  <si>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</si>
  <si>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</si>
  <si>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</si>
  <si>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</si>
  <si>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</si>
  <si>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</si>
  <si>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</si>
  <si>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</si>
  <si>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</si>
  <si>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</si>
  <si>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</si>
  <si>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</si>
  <si>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</si>
  <si>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</si>
  <si>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</si>
  <si>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</si>
  <si>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</si>
  <si>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</si>
  <si>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</si>
  <si>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</si>
  <si>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</si>
  <si>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</si>
  <si>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</si>
  <si>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</si>
  <si>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</si>
  <si>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</si>
  <si>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</si>
  <si>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</si>
  <si>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</si>
  <si>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</si>
  <si>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</si>
  <si>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</si>
  <si>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</si>
  <si>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</si>
  <si>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</si>
  <si>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</si>
  <si>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</si>
  <si>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</si>
  <si>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</si>
  <si>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</si>
  <si>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</si>
  <si>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</si>
  <si>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</si>
  <si>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</si>
  <si>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</si>
  <si>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</si>
  <si>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</si>
  <si>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</si>
  <si>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</si>
  <si>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</si>
  <si>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</si>
  <si>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</si>
  <si>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</si>
  <si>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</si>
  <si>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</si>
  <si>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</si>
  <si>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</si>
  <si>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</si>
  <si>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</si>
  <si>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</si>
  <si>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</si>
  <si>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</si>
  <si>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</si>
  <si>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</si>
  <si>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</si>
  <si>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</si>
  <si>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</si>
  <si>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</si>
  <si>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</si>
  <si>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</si>
  <si>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</si>
  <si>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</si>
  <si>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</si>
  <si>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</si>
  <si>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</si>
  <si>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</si>
  <si>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</si>
  <si>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</si>
  <si>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</si>
  <si>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</si>
  <si>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</si>
  <si>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</si>
  <si>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</si>
  <si>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</si>
  <si>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</si>
  <si>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</si>
  <si>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</si>
  <si>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</si>
  <si>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</si>
  <si>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</si>
  <si>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</si>
  <si>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</si>
  <si>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</si>
  <si>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</si>
  <si>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</si>
  <si>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</si>
  <si>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</si>
  <si>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</si>
  <si>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</si>
  <si>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</si>
  <si>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</si>
  <si>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</si>
  <si>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</si>
  <si>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</si>
  <si>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</si>
  <si>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</si>
  <si>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</si>
  <si>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</si>
  <si>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</si>
  <si>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</si>
  <si>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</si>
  <si>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</si>
  <si>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</si>
  <si>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</si>
  <si>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</si>
  <si>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</si>
  <si>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</si>
  <si>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</si>
  <si>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</si>
  <si>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</si>
  <si>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</si>
  <si>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</si>
  <si>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</si>
  <si>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</si>
  <si>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</si>
  <si>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</si>
  <si>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</si>
  <si>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</si>
  <si>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</si>
  <si>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</si>
  <si>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</si>
  <si>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</si>
  <si>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</si>
  <si>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</si>
  <si>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</si>
  <si>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</si>
  <si>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</si>
  <si>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</si>
  <si>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</si>
  <si>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</si>
  <si>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</si>
  <si>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</si>
  <si>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</si>
  <si>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</si>
  <si>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</si>
  <si>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</si>
  <si>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</si>
  <si>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</si>
  <si>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</si>
  <si>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</si>
  <si>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</si>
  <si>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</si>
  <si>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</si>
  <si>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</si>
  <si>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</si>
  <si>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</si>
  <si>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</si>
  <si>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</si>
  <si>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</si>
  <si>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</si>
  <si>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</si>
  <si>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</si>
  <si>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</si>
  <si>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</si>
  <si>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</si>
  <si>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</si>
  <si>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</si>
  <si>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</si>
  <si>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</si>
  <si>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</si>
  <si>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</si>
  <si>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</si>
  <si>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</si>
  <si>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</si>
  <si>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</si>
  <si>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</si>
  <si>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</si>
  <si>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</si>
  <si>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</si>
  <si>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</si>
  <si>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</si>
  <si>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</si>
  <si>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</si>
  <si>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</si>
  <si>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</si>
  <si>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</si>
  <si>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</si>
  <si>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</si>
  <si>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</si>
  <si>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</si>
  <si>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</si>
  <si>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</si>
  <si>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</si>
  <si>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</si>
  <si>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</si>
  <si>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</si>
  <si>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</si>
  <si>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</si>
  <si>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</si>
  <si>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</si>
  <si>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</si>
  <si>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</si>
  <si>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</si>
  <si>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</si>
  <si>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</si>
  <si>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</si>
  <si>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</si>
  <si>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</si>
  <si>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</si>
  <si>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</si>
  <si>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</si>
  <si>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</si>
  <si>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</si>
  <si>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</si>
  <si>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</si>
  <si>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</si>
  <si>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</si>
  <si>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</si>
  <si>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</si>
  <si>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</si>
  <si>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</si>
  <si>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</si>
  <si>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</si>
  <si>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</si>
  <si>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</si>
  <si>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</si>
  <si>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</si>
  <si>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</si>
  <si>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</si>
  <si>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</si>
  <si>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</si>
  <si>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</si>
  <si>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</si>
  <si>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</si>
  <si>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</si>
  <si>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</si>
  <si>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</si>
  <si>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</si>
  <si>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</si>
  <si>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</si>
  <si>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</si>
  <si>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</si>
  <si>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</si>
  <si>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</si>
  <si>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</si>
  <si>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</si>
  <si>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</si>
  <si>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</si>
  <si>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</si>
  <si>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</si>
  <si>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</si>
  <si>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</si>
  <si>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</si>
  <si>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</si>
  <si>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</si>
  <si>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</si>
  <si>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</si>
  <si>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</si>
  <si>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</si>
  <si>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</si>
  <si>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</si>
  <si>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</si>
  <si>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</si>
  <si>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</si>
  <si>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</si>
  <si>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</si>
  <si>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</si>
  <si>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</si>
  <si>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</si>
  <si>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</si>
  <si>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</si>
  <si>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</si>
  <si>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</si>
  <si>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</si>
  <si>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</si>
  <si>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</si>
  <si>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</si>
  <si>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</si>
  <si>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</si>
  <si>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</si>
  <si>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</si>
  <si>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</si>
  <si>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</si>
  <si>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</si>
  <si>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</si>
  <si>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</si>
  <si>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</si>
  <si>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</si>
  <si>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</si>
  <si>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</si>
  <si>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</si>
  <si>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</si>
  <si>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</si>
  <si>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</si>
  <si>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</si>
  <si>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</si>
  <si>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</si>
  <si>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</si>
  <si>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</si>
  <si>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</si>
  <si>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</si>
  <si>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</si>
  <si>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</si>
  <si>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</si>
  <si>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</si>
  <si>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</si>
  <si>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</si>
  <si>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</si>
  <si>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</si>
  <si>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</si>
  <si>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</si>
  <si>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</si>
  <si>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</si>
  <si>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</si>
  <si>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</si>
  <si>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</si>
  <si>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</si>
  <si>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</si>
  <si>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</si>
  <si>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</si>
  <si>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</si>
  <si>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</si>
  <si>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</si>
  <si>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</si>
  <si>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</si>
  <si>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</si>
  <si>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</si>
  <si>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</si>
  <si>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</si>
  <si>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</si>
  <si>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</si>
  <si>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</si>
  <si>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</si>
  <si>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</si>
  <si>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</si>
  <si>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</si>
  <si>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</si>
  <si>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</si>
  <si>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</si>
  <si>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</si>
  <si>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</si>
  <si>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</si>
  <si>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</si>
  <si>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</si>
  <si>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</si>
  <si>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</si>
  <si>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</si>
  <si>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</si>
  <si>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</si>
  <si>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</si>
  <si>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</si>
  <si>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</si>
  <si>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</si>
  <si>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</si>
  <si>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</si>
  <si>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</si>
  <si>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</si>
  <si>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</si>
  <si>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</si>
  <si>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</si>
  <si>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</si>
  <si>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</si>
  <si>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</si>
  <si>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</si>
  <si>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</si>
  <si>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</si>
  <si>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</si>
  <si>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</si>
  <si>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</si>
  <si>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</si>
  <si>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</si>
  <si>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</si>
  <si>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</si>
  <si>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</si>
  <si>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</si>
  <si>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</si>
  <si>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</si>
  <si>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</si>
  <si>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</si>
  <si>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</si>
  <si>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</si>
  <si>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</si>
  <si>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</si>
  <si>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</si>
  <si>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</si>
  <si>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</si>
  <si>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</si>
  <si>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</si>
  <si>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</si>
  <si>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</si>
  <si>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</si>
  <si>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</si>
  <si>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</si>
  <si>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</si>
  <si>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</si>
  <si>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</si>
  <si>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</si>
  <si>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</si>
  <si>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</si>
  <si>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</si>
  <si>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</si>
  <si>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</si>
  <si>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</si>
  <si>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</si>
  <si>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</si>
  <si>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</si>
  <si>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</si>
  <si>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</si>
  <si>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</si>
  <si>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</si>
  <si>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</si>
  <si>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</si>
  <si>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</si>
  <si>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</si>
  <si>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</si>
  <si>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</si>
  <si>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</si>
  <si>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</si>
  <si>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</si>
  <si>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</si>
  <si>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</si>
  <si>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</si>
  <si>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</si>
  <si>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</si>
  <si>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</si>
  <si>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</si>
  <si>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</si>
  <si>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</si>
  <si>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</si>
  <si>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</si>
  <si>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</si>
  <si>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</si>
  <si>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</si>
  <si>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</si>
  <si>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</si>
  <si>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</si>
  <si>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</si>
  <si>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</si>
  <si>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</si>
  <si>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</si>
  <si>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</si>
  <si>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</si>
  <si>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</si>
  <si>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</si>
  <si>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</si>
  <si>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</si>
  <si>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</si>
  <si>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</si>
  <si>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</si>
  <si>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</si>
  <si>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</si>
  <si>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</si>
  <si>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</si>
  <si>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</si>
  <si>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</si>
  <si>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</si>
  <si>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</si>
  <si>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</si>
  <si>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</si>
  <si>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</si>
  <si>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</si>
  <si>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</si>
  <si>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</si>
  <si>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</si>
  <si>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</si>
  <si>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</si>
  <si>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</si>
  <si>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</si>
  <si>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</si>
  <si>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</si>
  <si>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</si>
  <si>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</si>
  <si>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</si>
  <si>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</si>
  <si>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</si>
  <si>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</si>
  <si>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</si>
  <si>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</si>
  <si>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</si>
  <si>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</si>
  <si>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</si>
  <si>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</si>
  <si>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</si>
  <si>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</si>
  <si>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</si>
  <si>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</si>
  <si>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</si>
  <si>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</si>
  <si>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</si>
  <si>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</si>
  <si>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</si>
  <si>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</si>
  <si>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</si>
  <si>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</si>
  <si>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</si>
  <si>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</si>
  <si>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</si>
  <si>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</si>
  <si>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</si>
  <si>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</si>
  <si>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</si>
  <si>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</si>
  <si>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</si>
  <si>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</si>
  <si>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</si>
  <si>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</si>
  <si>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</si>
  <si>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</si>
  <si>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</si>
  <si>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</si>
  <si>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</si>
  <si>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</si>
  <si>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</si>
  <si>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</si>
  <si>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</si>
  <si>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</si>
  <si>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</si>
  <si>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</si>
  <si>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</si>
  <si>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</si>
  <si>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</si>
  <si>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</si>
  <si>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</si>
  <si>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</si>
  <si>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</si>
  <si>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</si>
  <si>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</si>
  <si>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</si>
  <si>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</si>
  <si>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</si>
  <si>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</si>
  <si>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</si>
  <si>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</si>
  <si>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</si>
  <si>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</si>
  <si>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</si>
  <si>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</si>
  <si>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</si>
  <si>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</si>
  <si>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</si>
  <si>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</si>
  <si>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</si>
  <si>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</si>
  <si>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</si>
  <si>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</si>
  <si>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</si>
  <si>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</si>
  <si>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</si>
  <si>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</si>
  <si>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</si>
  <si>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</si>
  <si>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</si>
  <si>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</si>
  <si>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</si>
  <si>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</si>
  <si>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</si>
  <si>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</si>
  <si>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</si>
  <si>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</si>
  <si>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</si>
  <si>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</si>
  <si>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</si>
  <si>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</si>
  <si>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</si>
  <si>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</si>
  <si>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</si>
  <si>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</si>
  <si>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</si>
  <si>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</si>
  <si>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</si>
  <si>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</si>
  <si>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</si>
  <si>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</si>
  <si>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</si>
  <si>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</si>
  <si>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</si>
  <si>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</si>
  <si>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</si>
  <si>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</si>
  <si>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</si>
  <si>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</si>
  <si>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</si>
  <si>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</si>
  <si>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</si>
  <si>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</si>
  <si>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</si>
  <si>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</si>
  <si>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</si>
  <si>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</si>
  <si>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</si>
  <si>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</si>
  <si>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</si>
  <si>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</si>
  <si>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</si>
  <si>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</si>
  <si>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</si>
  <si>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</si>
  <si>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</si>
  <si>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</si>
  <si>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</si>
  <si>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</si>
  <si>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</si>
  <si>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</si>
  <si>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</si>
  <si>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</si>
  <si>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</si>
  <si>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</si>
  <si>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</si>
  <si>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</si>
  <si>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</si>
  <si>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</si>
  <si>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</si>
  <si>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</si>
  <si>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</si>
  <si>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</si>
  <si>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</si>
  <si>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</si>
  <si>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</si>
  <si>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</si>
  <si>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</si>
  <si>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</si>
  <si>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</si>
  <si>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</si>
  <si>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</si>
  <si>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</si>
  <si>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</si>
  <si>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</si>
  <si>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</si>
  <si>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</si>
  <si>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</si>
  <si>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</si>
  <si>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</si>
  <si>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</si>
  <si>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</si>
  <si>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</si>
  <si>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</si>
  <si>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</si>
  <si>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</si>
  <si>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</si>
  <si>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</si>
  <si>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</si>
  <si>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</si>
  <si>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</si>
  <si>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</si>
  <si>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</si>
  <si>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</si>
  <si>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</si>
  <si>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</si>
  <si>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</si>
  <si>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</si>
  <si>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</si>
  <si>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</si>
  <si>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</si>
  <si>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</si>
  <si>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</si>
  <si>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</si>
  <si>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</si>
  <si>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</si>
  <si>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</si>
  <si>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</si>
  <si>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</si>
  <si>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</si>
  <si>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</si>
  <si>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</si>
  <si>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</si>
  <si>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</si>
  <si>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</si>
  <si>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</si>
  <si>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</si>
  <si>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</si>
  <si>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</si>
  <si>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</si>
  <si>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</si>
  <si>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</si>
  <si>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</si>
  <si>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</si>
  <si>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</si>
  <si>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</si>
  <si>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</si>
  <si>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</si>
  <si>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</si>
  <si>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</si>
  <si>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</si>
  <si>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</si>
  <si>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</si>
  <si>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</si>
  <si>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</si>
  <si>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</si>
  <si>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</si>
  <si>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</si>
  <si>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</si>
  <si>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</si>
  <si>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</si>
  <si>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</si>
  <si>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</si>
  <si>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</si>
  <si>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</si>
  <si>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</si>
  <si>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</si>
  <si>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</si>
  <si>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</si>
  <si>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</si>
  <si>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</si>
  <si>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</si>
  <si>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</si>
  <si>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</si>
  <si>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</si>
  <si>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</si>
  <si>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</si>
  <si>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</si>
  <si>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</si>
  <si>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</si>
  <si>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</si>
  <si>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</si>
  <si>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</si>
  <si>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</si>
  <si>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</si>
  <si>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</si>
  <si>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</si>
  <si>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</si>
  <si>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</si>
  <si>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</si>
  <si>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</si>
  <si>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</si>
  <si>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</si>
  <si>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</si>
  <si>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</si>
  <si>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</si>
  <si>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</si>
  <si>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</si>
  <si>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</si>
  <si>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</si>
  <si>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</si>
  <si>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</si>
  <si>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</si>
  <si>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</si>
  <si>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</si>
  <si>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</si>
  <si>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</si>
  <si>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</si>
  <si>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</si>
  <si>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</si>
  <si>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</si>
  <si>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</si>
  <si>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</si>
  <si>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</si>
  <si>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</si>
  <si>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</si>
  <si>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</si>
  <si>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</si>
  <si>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</si>
  <si>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</si>
  <si>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</si>
  <si>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</si>
  <si>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</si>
  <si>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</si>
  <si>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</si>
  <si>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</si>
  <si>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</si>
  <si>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</si>
  <si>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</si>
  <si>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</si>
  <si>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</si>
  <si>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</si>
  <si>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</si>
  <si>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</si>
  <si>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</si>
  <si>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</si>
  <si>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</si>
  <si>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</si>
  <si>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</si>
  <si>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</si>
  <si>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</si>
  <si>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</si>
  <si>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</si>
  <si>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</si>
  <si>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</si>
  <si>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</si>
  <si>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</si>
  <si>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</si>
  <si>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</si>
  <si>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</si>
  <si>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</si>
  <si>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</si>
  <si>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</si>
  <si>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</si>
  <si>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</si>
  <si>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</si>
  <si>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</si>
  <si>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</si>
  <si>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</si>
  <si>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</si>
  <si>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</si>
  <si>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</si>
  <si>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</si>
  <si>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</si>
  <si>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</si>
  <si>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</si>
  <si>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</si>
  <si>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</si>
  <si>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</si>
  <si>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</si>
  <si>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</si>
  <si>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</si>
  <si>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</si>
  <si>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</si>
  <si>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</si>
  <si>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</si>
  <si>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</si>
  <si>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</si>
  <si>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</si>
  <si>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</si>
  <si>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</si>
  <si>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</si>
  <si>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</si>
  <si>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</si>
  <si>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</si>
  <si>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</si>
  <si>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</si>
  <si>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</si>
  <si>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</si>
  <si>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</si>
  <si>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</si>
  <si>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</si>
  <si>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</si>
  <si>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</si>
  <si>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</si>
  <si>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</si>
  <si>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</si>
  <si>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</si>
  <si>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</si>
  <si>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</si>
  <si>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</si>
  <si>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</si>
  <si>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</si>
  <si>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</si>
  <si>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</si>
  <si>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</si>
  <si>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</si>
  <si>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</si>
  <si>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</si>
  <si>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</si>
  <si>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</si>
  <si>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</si>
  <si>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</si>
  <si>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</si>
  <si>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</si>
  <si>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</si>
  <si>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</si>
  <si>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</si>
  <si>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</si>
  <si>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</si>
  <si>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</si>
  <si>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</si>
  <si>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</si>
  <si>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</si>
  <si>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</si>
  <si>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</si>
  <si>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</si>
  <si>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</si>
  <si>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</si>
  <si>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</si>
  <si>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</si>
  <si>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</si>
  <si>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</si>
  <si>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</si>
  <si>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</si>
  <si>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</si>
  <si>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</si>
  <si>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</si>
  <si>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</si>
  <si>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</si>
  <si>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</si>
  <si>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</si>
  <si>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</si>
  <si>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</si>
  <si>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</si>
  <si>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</si>
  <si>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</si>
  <si>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</si>
  <si>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</si>
  <si>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</si>
  <si>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</si>
  <si>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</si>
  <si>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</si>
  <si>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</si>
  <si>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</si>
  <si>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</si>
  <si>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</si>
  <si>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</si>
  <si>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</si>
  <si>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</si>
  <si>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</si>
  <si>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</si>
  <si>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</si>
  <si>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</si>
  <si>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</si>
  <si>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</si>
  <si>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</si>
  <si>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</si>
  <si>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</si>
  <si>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</si>
  <si>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</si>
  <si>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</si>
  <si>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</si>
  <si>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</si>
  <si>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</si>
  <si>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</si>
  <si>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</si>
  <si>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</si>
  <si>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</si>
  <si>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</si>
  <si>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</si>
  <si>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</si>
  <si>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</si>
  <si>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</si>
  <si>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</si>
  <si>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</si>
  <si>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</si>
  <si>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</si>
  <si>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</si>
  <si>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</si>
  <si>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</si>
  <si>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</si>
  <si>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</si>
  <si>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</si>
  <si>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</si>
  <si>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</si>
  <si>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</si>
  <si>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</si>
  <si>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</si>
  <si>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</si>
  <si>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</si>
  <si>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</si>
  <si>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</si>
  <si>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</si>
  <si>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</si>
  <si>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</si>
  <si>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</si>
  <si>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</si>
  <si>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</si>
  <si>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</si>
  <si>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</si>
  <si>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</si>
  <si>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</si>
  <si>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</si>
  <si>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</si>
  <si>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</si>
  <si>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</si>
  <si>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</si>
  <si>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</si>
  <si>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</si>
  <si>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</si>
  <si>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</si>
  <si>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</si>
  <si>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</si>
  <si>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</si>
  <si>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</si>
  <si>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</si>
  <si>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</si>
  <si>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</si>
  <si>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</si>
  <si>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</si>
  <si>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</si>
  <si>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</si>
  <si>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</si>
  <si>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</si>
  <si>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</si>
  <si>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</si>
  <si>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</si>
  <si>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</si>
  <si>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</si>
  <si>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</si>
  <si>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</si>
  <si>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</si>
  <si>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</si>
  <si>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</si>
  <si>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</si>
  <si>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</si>
  <si>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</si>
  <si>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</si>
  <si>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</si>
  <si>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</si>
  <si>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</si>
  <si>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</si>
  <si>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</si>
  <si>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</si>
  <si>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</si>
  <si>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</si>
  <si>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</si>
  <si>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</si>
  <si>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</si>
  <si>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</si>
  <si>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</si>
  <si>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</si>
  <si>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</si>
  <si>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</si>
  <si>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</si>
  <si>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</si>
  <si>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</si>
  <si>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</si>
  <si>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</si>
  <si>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</si>
  <si>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</si>
  <si>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</si>
  <si>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</si>
  <si>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</si>
  <si>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</si>
  <si>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</si>
  <si>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</si>
  <si>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</si>
  <si>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</si>
  <si>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</si>
  <si>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</si>
  <si>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</si>
  <si>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</si>
  <si>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</si>
  <si>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</si>
  <si>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</si>
  <si>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</si>
  <si>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</si>
  <si>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</si>
  <si>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</si>
  <si>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</si>
  <si>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</si>
  <si>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</si>
  <si>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</si>
  <si>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</si>
  <si>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</si>
  <si>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</si>
  <si>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</si>
  <si>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</si>
  <si>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</si>
  <si>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</si>
  <si>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</si>
  <si>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</si>
  <si>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</si>
  <si>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</si>
  <si>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</si>
  <si>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</si>
  <si>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</si>
  <si>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</si>
  <si>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</si>
  <si>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</si>
  <si>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</si>
  <si>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</si>
  <si>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</si>
  <si>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</si>
  <si>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</si>
  <si>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</si>
  <si>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</si>
  <si>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</si>
  <si>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</si>
  <si>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</si>
  <si>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</si>
  <si>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</si>
  <si>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</si>
  <si>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</si>
  <si>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</si>
  <si>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</si>
  <si>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</si>
  <si>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</si>
  <si>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</si>
  <si>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</si>
  <si>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</si>
  <si>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</si>
  <si>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</si>
  <si>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</si>
  <si>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</si>
  <si>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</si>
  <si>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</si>
  <si>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</si>
  <si>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</si>
  <si>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</si>
  <si>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</si>
  <si>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</si>
  <si>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</si>
  <si>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</si>
  <si>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</si>
  <si>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</si>
  <si>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</si>
  <si>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</si>
  <si>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</si>
  <si>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</si>
  <si>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</si>
  <si>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</si>
  <si>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</si>
  <si>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</si>
  <si>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</si>
  <si>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</si>
  <si>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</si>
  <si>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</si>
  <si>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</si>
  <si>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</si>
  <si>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</si>
  <si>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</si>
  <si>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</si>
  <si>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</si>
  <si>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</si>
  <si>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</si>
  <si>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</si>
  <si>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</si>
  <si>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</si>
  <si>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</si>
  <si>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</si>
  <si>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</si>
  <si>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</si>
  <si>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</si>
  <si>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</si>
  <si>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</si>
  <si>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</si>
  <si>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</si>
  <si>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</si>
  <si>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</si>
  <si>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</si>
  <si>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</si>
  <si>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</si>
  <si>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</si>
  <si>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</si>
  <si>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</si>
  <si>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</si>
  <si>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</si>
  <si>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</si>
  <si>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</si>
  <si>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</si>
  <si>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</si>
  <si>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</si>
  <si>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</si>
  <si>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</si>
  <si>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</si>
  <si>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</si>
  <si>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</si>
  <si>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</si>
  <si>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</si>
  <si>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</si>
  <si>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</si>
  <si>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</si>
  <si>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</si>
  <si>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</si>
  <si>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</si>
  <si>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</si>
  <si>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</si>
  <si>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</si>
  <si>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</si>
  <si>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</si>
  <si>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</si>
  <si>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</si>
  <si>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</si>
  <si>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</si>
  <si>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</si>
  <si>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</si>
  <si>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</si>
  <si>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</si>
  <si>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</si>
  <si>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</si>
  <si>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</si>
  <si>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</si>
  <si>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</si>
  <si>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</si>
  <si>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</si>
  <si>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</si>
  <si>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</si>
  <si>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</si>
  <si>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</si>
  <si>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</si>
  <si>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</si>
  <si>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</si>
  <si>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</si>
  <si>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</si>
  <si>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</si>
  <si>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</si>
  <si>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</si>
  <si>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</si>
  <si>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</si>
  <si>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</si>
  <si>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</si>
  <si>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</si>
  <si>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</si>
  <si>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</si>
  <si>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</si>
  <si>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</si>
  <si>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</si>
  <si>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</si>
  <si>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</si>
  <si>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</si>
  <si>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</si>
  <si>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</si>
  <si>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</si>
  <si>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</si>
  <si>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</si>
  <si>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</si>
  <si>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</si>
  <si>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</si>
  <si>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</si>
  <si>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</si>
  <si>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</si>
  <si>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</si>
  <si>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</si>
  <si>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</si>
  <si>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</si>
  <si>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</si>
  <si>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</si>
  <si>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</si>
  <si>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</si>
  <si>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</si>
  <si>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</si>
  <si>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</si>
  <si>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</si>
  <si>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</si>
  <si>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</si>
  <si>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</si>
  <si>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</si>
  <si>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</si>
  <si>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</si>
  <si>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</si>
  <si>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</si>
  <si>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</si>
  <si>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</si>
  <si>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</si>
  <si>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</si>
  <si>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</si>
  <si>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</si>
  <si>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</si>
  <si>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</si>
  <si>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</si>
  <si>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</si>
  <si>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</si>
  <si>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</si>
  <si>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</si>
  <si>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</si>
  <si>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</si>
  <si>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</si>
  <si>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</si>
  <si>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</si>
  <si>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</si>
  <si>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</si>
  <si>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</si>
  <si>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</si>
  <si>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</si>
  <si>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</si>
  <si>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</si>
  <si>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</si>
  <si>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</si>
  <si>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</si>
  <si>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</si>
  <si>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</si>
  <si>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</si>
  <si>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</si>
  <si>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</si>
  <si>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</si>
  <si>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</si>
  <si>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</si>
  <si>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</si>
  <si>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</si>
  <si>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</si>
  <si>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</si>
  <si>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</si>
  <si>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</si>
  <si>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</si>
  <si>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</si>
  <si>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</si>
  <si>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</si>
  <si>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</si>
  <si>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</si>
  <si>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</si>
  <si>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</si>
  <si>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</si>
  <si>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</si>
  <si>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</si>
  <si>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</si>
  <si>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</si>
  <si>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</si>
  <si>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</si>
  <si>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</si>
  <si>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</si>
  <si>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</si>
  <si>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</si>
  <si>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</si>
  <si>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</si>
  <si>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</si>
  <si>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</si>
  <si>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</si>
  <si>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</si>
  <si>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</si>
  <si>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</si>
  <si>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</si>
  <si>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</si>
  <si>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</si>
  <si>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</si>
  <si>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</si>
  <si>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</si>
  <si>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</si>
  <si>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</si>
  <si>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</si>
  <si>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</si>
  <si>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</si>
  <si>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</si>
  <si>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</si>
  <si>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</si>
  <si>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</si>
  <si>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</si>
  <si>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</si>
  <si>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</si>
  <si>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</si>
  <si>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</si>
  <si>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</si>
  <si>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</si>
  <si>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</si>
  <si>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</si>
  <si>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</si>
  <si>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</si>
  <si>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</si>
  <si>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</si>
  <si>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</si>
  <si>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</si>
  <si>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</si>
  <si>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</si>
  <si>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</si>
  <si>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</si>
  <si>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</si>
  <si>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</si>
  <si>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</si>
  <si>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</si>
  <si>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</si>
  <si>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</si>
  <si>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</si>
  <si>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</si>
  <si>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</si>
  <si>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</si>
  <si>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</si>
  <si>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</si>
  <si>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</si>
  <si>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</si>
  <si>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</si>
  <si>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</si>
  <si>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</si>
  <si>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</si>
  <si>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</si>
  <si>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</si>
  <si>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</si>
  <si>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</si>
  <si>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</si>
  <si>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</si>
  <si>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</si>
  <si>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</si>
  <si>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</si>
  <si>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</si>
  <si>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</si>
  <si>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</si>
  <si>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</si>
  <si>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</si>
  <si>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</si>
  <si>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</si>
  <si>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</si>
  <si>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</si>
  <si>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</si>
  <si>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</si>
  <si>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</si>
  <si>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</si>
  <si>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</si>
  <si>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</si>
  <si>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</si>
  <si>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</si>
  <si>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</si>
  <si>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</si>
  <si>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</si>
  <si>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</si>
  <si>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</si>
  <si>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</si>
  <si>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</si>
  <si>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</si>
  <si>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</si>
  <si>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</si>
  <si>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</si>
  <si>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</si>
  <si>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</si>
  <si>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</si>
  <si>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</si>
  <si>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</si>
  <si>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</si>
  <si>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</si>
  <si>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</si>
  <si>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</si>
  <si>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</si>
  <si>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</si>
  <si>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</si>
  <si>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</si>
  <si>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</si>
  <si>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</si>
  <si>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</si>
  <si>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</si>
  <si>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</si>
  <si>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</si>
  <si>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</si>
  <si>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</si>
  <si>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</si>
  <si>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</si>
  <si>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</si>
  <si>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</si>
  <si>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</si>
  <si>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</si>
  <si>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</si>
  <si>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</si>
  <si>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</si>
  <si>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</si>
  <si>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</si>
  <si>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</si>
  <si>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</si>
  <si>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</si>
  <si>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</si>
  <si>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</si>
  <si>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</si>
  <si>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</si>
  <si>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</si>
  <si>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</si>
  <si>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</si>
  <si>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</si>
  <si>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</si>
  <si>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</si>
  <si>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</si>
  <si>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</si>
  <si>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</si>
  <si>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</si>
  <si>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</si>
  <si>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</si>
  <si>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</si>
  <si>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</si>
  <si>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</si>
  <si>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</si>
  <si>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</si>
  <si>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</si>
  <si>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</si>
  <si>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</si>
  <si>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</si>
  <si>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</si>
  <si>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</si>
  <si>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</si>
  <si>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</si>
  <si>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</si>
  <si>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</si>
  <si>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</si>
  <si>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</si>
  <si>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</si>
  <si>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</si>
  <si>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</si>
  <si>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</si>
  <si>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</si>
  <si>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</si>
  <si>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</si>
  <si>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</si>
  <si>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</si>
  <si>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</si>
  <si>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</si>
  <si>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</si>
  <si>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</si>
  <si>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</si>
  <si>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</si>
  <si>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</si>
  <si>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</si>
  <si>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</si>
  <si>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</si>
  <si>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</si>
  <si>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</si>
  <si>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</si>
  <si>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</si>
  <si>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</si>
  <si>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</si>
  <si>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</si>
  <si>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</si>
  <si>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</si>
  <si>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</si>
  <si>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</si>
  <si>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</si>
  <si>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</si>
  <si>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</si>
  <si>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</si>
  <si>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</si>
  <si>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</si>
  <si>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</si>
  <si>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</si>
  <si>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</si>
  <si>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</si>
  <si>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</si>
  <si>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</si>
  <si>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</si>
  <si>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</si>
  <si>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</si>
  <si>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</si>
  <si>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</si>
  <si>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</si>
  <si>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</si>
  <si>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</si>
  <si>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</si>
  <si>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</si>
  <si>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</si>
  <si>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</si>
  <si>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</si>
  <si>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</si>
  <si>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</si>
  <si>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</si>
  <si>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</si>
  <si>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</si>
  <si>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</si>
  <si>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</si>
  <si>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</si>
  <si>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</si>
  <si>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</si>
  <si>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</si>
  <si>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</si>
  <si>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</si>
  <si>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</si>
  <si>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</si>
  <si>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</si>
  <si>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</si>
  <si>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</si>
  <si>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</si>
  <si>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</si>
  <si>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</si>
  <si>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</si>
  <si>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</si>
  <si>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</si>
  <si>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</si>
  <si>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</si>
  <si>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</si>
  <si>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</si>
  <si>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</si>
  <si>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</si>
  <si>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</si>
  <si>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</si>
  <si>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</si>
  <si>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</si>
  <si>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</si>
  <si>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</si>
  <si>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</si>
  <si>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</si>
  <si>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</si>
  <si>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</si>
  <si>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</si>
  <si>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</si>
  <si>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</si>
  <si>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</si>
  <si>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</si>
  <si>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</si>
  <si>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</si>
  <si>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</si>
  <si>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</si>
  <si>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</si>
  <si>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</si>
  <si>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</si>
  <si>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</si>
  <si>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</si>
  <si>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</si>
  <si>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</si>
  <si>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</si>
  <si>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</si>
  <si>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</si>
  <si>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</si>
  <si>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</si>
  <si>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</si>
  <si>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</si>
  <si>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</si>
  <si>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</si>
  <si>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</si>
  <si>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</si>
  <si>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</si>
  <si>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</si>
  <si>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</si>
  <si>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</si>
  <si>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</si>
  <si>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</si>
  <si>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</si>
  <si>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</si>
  <si>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</si>
  <si>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</si>
  <si>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</si>
  <si>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</si>
  <si>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</si>
  <si>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</si>
  <si>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</si>
  <si>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</si>
  <si>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</si>
  <si>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</si>
  <si>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</si>
  <si>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</si>
  <si>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</si>
  <si>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</si>
  <si>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</si>
  <si>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</si>
  <si>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</si>
  <si>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</si>
  <si>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</si>
  <si>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</si>
  <si>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</si>
  <si>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</si>
  <si>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</si>
  <si>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</si>
  <si>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</si>
  <si>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</si>
  <si>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</si>
  <si>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</si>
  <si>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</si>
  <si>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</si>
  <si>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</si>
  <si>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</si>
  <si>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</si>
  <si>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</si>
  <si>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</si>
  <si>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</si>
  <si>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</si>
  <si>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</si>
  <si>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</si>
  <si>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</si>
  <si>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</si>
  <si>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</si>
  <si>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</si>
  <si>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</si>
  <si>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</si>
  <si>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</si>
  <si>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</si>
  <si>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</si>
  <si>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</si>
  <si>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</si>
  <si>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</si>
  <si>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</si>
  <si>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</si>
  <si>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</si>
  <si>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</si>
  <si>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</si>
  <si>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</si>
  <si>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</si>
  <si>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</si>
  <si>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</si>
  <si>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</si>
  <si>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</si>
  <si>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</si>
  <si>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</si>
  <si>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</si>
  <si>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</si>
  <si>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</si>
  <si>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</si>
  <si>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</si>
  <si>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</si>
  <si>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</si>
  <si>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</si>
  <si>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</si>
  <si>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</si>
  <si>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</si>
  <si>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</si>
  <si>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</si>
  <si>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</si>
  <si>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</si>
  <si>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</si>
  <si>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</si>
  <si>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</si>
  <si>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</si>
  <si>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</si>
  <si>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</si>
  <si>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</si>
  <si>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</si>
  <si>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</si>
  <si>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</si>
  <si>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</si>
  <si>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</si>
  <si>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</si>
  <si>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</si>
  <si>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</si>
  <si>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</si>
  <si>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</si>
  <si>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</si>
  <si>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</si>
  <si>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</si>
  <si>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</si>
  <si>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</si>
  <si>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</si>
  <si>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</si>
  <si>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</si>
  <si>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</si>
  <si>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</si>
  <si>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</si>
  <si>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</si>
  <si>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</si>
  <si>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</si>
  <si>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</si>
  <si>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</si>
  <si>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</si>
  <si>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</si>
  <si>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</si>
  <si>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</si>
  <si>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</si>
  <si>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</si>
  <si>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</si>
  <si>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</si>
  <si>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</si>
  <si>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</si>
  <si>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</si>
  <si>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</si>
  <si>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</si>
  <si>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</si>
  <si>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</si>
  <si>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</si>
  <si>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</si>
  <si>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</si>
  <si>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</si>
  <si>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</si>
  <si>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</si>
  <si>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</si>
  <si>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</si>
  <si>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</si>
  <si>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</si>
  <si>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</si>
  <si>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</si>
  <si>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</si>
  <si>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</si>
  <si>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</si>
  <si>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</si>
  <si>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</si>
  <si>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</si>
  <si>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</si>
  <si>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</si>
  <si>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</si>
  <si>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</si>
  <si>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</si>
  <si>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</si>
  <si>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</si>
  <si>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</si>
  <si>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</si>
  <si>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</si>
  <si>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</si>
  <si>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</si>
  <si>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</si>
  <si>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</si>
  <si>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</si>
  <si>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</si>
  <si>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</si>
  <si>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</si>
  <si>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</si>
  <si>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</si>
  <si>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</si>
  <si>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</si>
  <si>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</si>
  <si>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</si>
  <si>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</si>
  <si>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</si>
  <si>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</si>
  <si>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</si>
  <si>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</si>
  <si>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</si>
  <si>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</si>
  <si>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</si>
  <si>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</si>
  <si>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</si>
  <si>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</si>
  <si>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</si>
  <si>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</si>
  <si>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</si>
  <si>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</si>
  <si>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</si>
  <si>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</si>
  <si>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</si>
  <si>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</si>
  <si>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</si>
  <si>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</si>
  <si>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</si>
  <si>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</si>
  <si>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</si>
  <si>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</si>
  <si>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</si>
  <si>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</si>
  <si>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</si>
  <si>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</si>
  <si>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</si>
  <si>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</si>
  <si>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</si>
  <si>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</si>
  <si>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</si>
  <si>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</si>
  <si>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</si>
  <si>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</si>
  <si>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</si>
  <si>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</si>
  <si>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</si>
  <si>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</si>
  <si>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</si>
  <si>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</si>
  <si>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</si>
  <si>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</si>
  <si>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</si>
  <si>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</si>
  <si>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</si>
  <si>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</si>
  <si>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</si>
  <si>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</si>
  <si>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</si>
  <si>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</si>
  <si>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</si>
  <si>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</si>
  <si>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</si>
  <si>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</si>
  <si>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</si>
  <si>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</si>
  <si>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</si>
  <si>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</si>
  <si>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</si>
  <si>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</si>
  <si>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</si>
  <si>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</si>
  <si>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</si>
  <si>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</si>
  <si>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</si>
  <si>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</si>
  <si>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</si>
  <si>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</si>
  <si>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</si>
  <si>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</si>
  <si>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</si>
  <si>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</si>
  <si>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</si>
  <si>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</si>
  <si>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</si>
  <si>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</si>
  <si>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</si>
  <si>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</si>
  <si>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</si>
  <si>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</si>
  <si>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</si>
  <si>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</si>
  <si>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</si>
  <si>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</si>
  <si>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</si>
  <si>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</si>
  <si>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</si>
  <si>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</si>
  <si>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</si>
  <si>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</si>
  <si>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</si>
  <si>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</si>
  <si>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</si>
  <si>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</si>
  <si>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</si>
  <si>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</si>
  <si>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</si>
  <si>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</si>
  <si>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</si>
  <si>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</si>
  <si>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</si>
  <si>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</si>
  <si>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</si>
  <si>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</si>
  <si>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</si>
  <si>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</si>
  <si>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</si>
  <si>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</si>
  <si>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</si>
  <si>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</si>
  <si>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</si>
  <si>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</si>
  <si>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</si>
  <si>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</si>
  <si>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</si>
  <si>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</si>
  <si>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</si>
  <si>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</si>
  <si>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</si>
  <si>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</si>
  <si>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</si>
  <si>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</si>
  <si>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</si>
  <si>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</si>
  <si>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</si>
  <si>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</si>
  <si>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</si>
  <si>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</si>
  <si>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</si>
  <si>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</si>
  <si>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</si>
  <si>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</si>
  <si>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</si>
  <si>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</si>
  <si>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</si>
  <si>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</si>
  <si>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</si>
  <si>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</si>
  <si>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</si>
  <si>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</si>
  <si>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</si>
  <si>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</si>
  <si>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</si>
  <si>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</si>
  <si>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</si>
  <si>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</si>
  <si>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</si>
  <si>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</si>
  <si>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</si>
  <si>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</si>
  <si>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</si>
  <si>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</si>
  <si>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</si>
  <si>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</si>
  <si>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</si>
  <si>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</si>
  <si>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</si>
  <si>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</si>
  <si>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</si>
  <si>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</si>
  <si>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</si>
  <si>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</si>
  <si>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</si>
  <si>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</si>
  <si>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</si>
  <si>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</si>
  <si>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</si>
  <si>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</si>
  <si>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</si>
  <si>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</si>
  <si>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</si>
  <si>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</si>
  <si>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</si>
  <si>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</si>
  <si>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</si>
  <si>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</si>
  <si>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</si>
  <si>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</si>
  <si>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</si>
  <si>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</si>
  <si>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</si>
  <si>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</si>
  <si>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</si>
  <si>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</si>
  <si>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</si>
  <si>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</si>
  <si>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</si>
  <si>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</si>
  <si>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</si>
  <si>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</si>
  <si>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</si>
  <si>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</si>
  <si>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</si>
  <si>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</si>
  <si>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</si>
  <si>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</si>
  <si>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</si>
  <si>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</si>
  <si>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</si>
  <si>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</si>
  <si>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</si>
  <si>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</si>
  <si>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</si>
  <si>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</si>
  <si>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</si>
  <si>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</si>
  <si>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</si>
  <si>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</si>
  <si>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</si>
  <si>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</si>
  <si>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</si>
  <si>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</si>
  <si>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</si>
  <si>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</si>
  <si>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</si>
  <si>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</si>
  <si>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</si>
  <si>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</si>
  <si>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</si>
  <si>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</si>
  <si>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</si>
  <si>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</si>
  <si>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</si>
  <si>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</si>
  <si>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</si>
  <si>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</si>
  <si>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</si>
  <si>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</si>
  <si>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</si>
  <si>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</si>
  <si>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</si>
  <si>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</si>
  <si>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</si>
  <si>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</si>
  <si>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</si>
  <si>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</si>
  <si>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</si>
  <si>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</si>
  <si>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</si>
  <si>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</si>
  <si>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</si>
  <si>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</si>
  <si>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</si>
  <si>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</si>
  <si>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</si>
  <si>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</si>
  <si>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</si>
  <si>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</si>
  <si>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</si>
  <si>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</si>
  <si>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</si>
  <si>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</si>
  <si>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</si>
  <si>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</si>
  <si>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</si>
  <si>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</si>
  <si>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</si>
  <si>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</si>
  <si>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</si>
  <si>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</si>
  <si>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</si>
  <si>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</si>
  <si>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</si>
  <si>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</si>
  <si>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</si>
  <si>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</si>
  <si>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</si>
  <si>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</si>
  <si>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</si>
  <si>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</si>
  <si>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</si>
  <si>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</si>
  <si>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</si>
  <si>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</si>
  <si>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</si>
  <si>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</si>
  <si>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</si>
  <si>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</si>
  <si>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</si>
  <si>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</si>
  <si>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</si>
  <si>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</si>
  <si>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</si>
  <si>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</si>
  <si>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</si>
  <si>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</si>
  <si>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</si>
  <si>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</si>
  <si>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</si>
  <si>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</si>
  <si>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</si>
  <si>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</si>
  <si>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</si>
  <si>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</si>
  <si>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</si>
  <si>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</si>
  <si>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</si>
  <si>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</si>
  <si>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</si>
  <si>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</si>
  <si>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</si>
  <si>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</si>
  <si>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</si>
  <si>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</si>
  <si>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</si>
  <si>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</si>
  <si>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</si>
  <si>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</si>
  <si>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</si>
  <si>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</si>
  <si>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</si>
  <si>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</si>
  <si>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</si>
  <si>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</si>
  <si>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</si>
  <si>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</si>
  <si>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</si>
  <si>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</si>
  <si>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</si>
  <si>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</si>
  <si>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</si>
  <si>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</si>
  <si>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</si>
  <si>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</si>
  <si>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</si>
  <si>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</si>
  <si>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</si>
  <si>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</si>
  <si>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</si>
  <si>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</si>
  <si>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</si>
  <si>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</si>
  <si>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</si>
  <si>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</si>
  <si>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</si>
  <si>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</si>
  <si>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</si>
  <si>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</si>
  <si>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</si>
  <si>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</si>
  <si>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</si>
  <si>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</si>
  <si>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</si>
  <si>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</si>
  <si>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</si>
  <si>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</si>
  <si>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</si>
  <si>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</si>
  <si>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</si>
  <si>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</si>
  <si>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</si>
  <si>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</si>
  <si>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</si>
  <si>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</si>
  <si>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</si>
  <si>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</si>
  <si>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</si>
  <si>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</si>
  <si>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</si>
  <si>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</si>
  <si>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</si>
  <si>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</si>
  <si>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</si>
  <si>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</si>
  <si>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</si>
  <si>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</si>
  <si>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</si>
  <si>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</si>
  <si>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</si>
  <si>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</si>
  <si>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</si>
  <si>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</si>
  <si>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</si>
  <si>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</si>
  <si>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</si>
  <si>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</si>
  <si>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</si>
  <si>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</si>
  <si>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</si>
  <si>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</si>
  <si>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</si>
  <si>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</si>
  <si>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</si>
  <si>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</si>
  <si>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</si>
  <si>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</si>
  <si>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</si>
  <si>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</si>
  <si>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</si>
  <si>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</si>
  <si>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</si>
  <si>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</si>
  <si>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</si>
  <si>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</si>
  <si>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</si>
  <si>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</si>
  <si>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</si>
  <si>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</si>
  <si>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</si>
  <si>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</si>
  <si>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</si>
  <si>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</si>
  <si>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</si>
  <si>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</si>
  <si>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</si>
  <si>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</si>
  <si>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</si>
  <si>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</si>
  <si>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</si>
  <si>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</si>
  <si>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</si>
  <si>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</si>
  <si>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</si>
  <si>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</si>
  <si>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</si>
  <si>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</si>
  <si>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</si>
  <si>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</si>
  <si>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</si>
  <si>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</si>
  <si>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</si>
  <si>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</si>
  <si>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</si>
  <si>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</si>
  <si>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</si>
  <si>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</si>
  <si>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</si>
  <si>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</si>
  <si>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</si>
  <si>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</si>
  <si>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</si>
  <si>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</si>
  <si>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</si>
  <si>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</si>
  <si>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</si>
  <si>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</si>
  <si>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</si>
  <si>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</si>
  <si>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</si>
  <si>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</si>
  <si>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</si>
  <si>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</si>
  <si>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</si>
  <si>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</si>
  <si>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</si>
  <si>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</si>
  <si>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</si>
  <si>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</si>
  <si>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</si>
  <si>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</si>
  <si>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</si>
  <si>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</si>
  <si>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</si>
  <si>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</si>
  <si>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</si>
  <si>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</si>
  <si>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</si>
  <si>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</si>
  <si>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</si>
  <si>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</si>
  <si>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</si>
  <si>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</si>
  <si>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</si>
  <si>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</si>
  <si>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</si>
  <si>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</si>
  <si>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</si>
  <si>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</si>
  <si>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</si>
  <si>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</si>
  <si>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</si>
  <si>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</si>
  <si>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</si>
  <si>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</si>
  <si>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</si>
  <si>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</si>
  <si>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</si>
  <si>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</si>
  <si>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</si>
  <si>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</si>
  <si>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</si>
  <si>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</si>
  <si>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</si>
  <si>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</si>
  <si>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</si>
  <si>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</si>
  <si>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</si>
  <si>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</si>
  <si>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</si>
  <si>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</si>
  <si>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</si>
  <si>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</si>
  <si>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</si>
  <si>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</si>
  <si>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</si>
  <si>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</si>
  <si>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</si>
  <si>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</si>
  <si>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</si>
  <si>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</si>
  <si>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</si>
  <si>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</si>
  <si>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</si>
  <si>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</si>
  <si>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</si>
  <si>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</si>
  <si>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</si>
  <si>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</si>
  <si>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</si>
  <si>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</si>
  <si>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</si>
  <si>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</si>
  <si>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</si>
  <si>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</si>
  <si>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</si>
  <si>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</si>
  <si>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</si>
  <si>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</si>
  <si>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</si>
  <si>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</si>
  <si>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</si>
  <si>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</si>
  <si>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</si>
  <si>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</si>
  <si>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</si>
  <si>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</si>
  <si>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</si>
  <si>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</si>
  <si>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</si>
  <si>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</si>
  <si>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</si>
  <si>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</si>
  <si>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</si>
  <si>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</si>
  <si>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</si>
  <si>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</si>
  <si>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</si>
  <si>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</si>
  <si>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</si>
  <si>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</si>
  <si>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</si>
  <si>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</si>
  <si>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</si>
  <si>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</si>
  <si>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</si>
  <si>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</si>
  <si>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</si>
  <si>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</si>
  <si>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</si>
  <si>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</si>
  <si>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</si>
  <si>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</si>
  <si>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</si>
  <si>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</si>
  <si>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</si>
  <si>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</si>
  <si>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</si>
  <si>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</si>
  <si>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</si>
  <si>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</si>
  <si>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</si>
  <si>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</si>
  <si>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</si>
  <si>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</si>
  <si>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</si>
  <si>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</si>
  <si>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</si>
  <si>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</si>
  <si>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</si>
  <si>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</si>
  <si>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</si>
  <si>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</si>
  <si>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</si>
  <si>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</si>
  <si>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</si>
  <si>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</si>
  <si>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</si>
  <si>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</si>
  <si>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</si>
  <si>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</si>
  <si>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</si>
  <si>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</si>
  <si>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</si>
  <si>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</si>
  <si>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</si>
  <si>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</si>
  <si>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</si>
  <si>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</si>
  <si>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</si>
  <si>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</si>
  <si>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</si>
  <si>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</si>
  <si>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</si>
  <si>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</si>
  <si>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</si>
  <si>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</si>
  <si>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</si>
  <si>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</si>
  <si>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</si>
  <si>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</si>
  <si>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</si>
  <si>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</si>
  <si>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</si>
  <si>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</si>
  <si>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</si>
  <si>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</si>
  <si>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</si>
  <si>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</si>
  <si>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</si>
  <si>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</si>
  <si>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</si>
  <si>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</si>
  <si>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</si>
  <si>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</si>
  <si>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</si>
  <si>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</si>
  <si>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</si>
  <si>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</si>
  <si>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</si>
  <si>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</si>
  <si>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</si>
  <si>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</si>
  <si>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</si>
  <si>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</si>
  <si>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</si>
  <si>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</si>
  <si>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</si>
  <si>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</si>
  <si>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</si>
  <si>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</si>
  <si>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</si>
  <si>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</si>
  <si>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</si>
  <si>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</si>
  <si>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</si>
  <si>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</si>
  <si>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</si>
  <si>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</si>
  <si>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</si>
  <si>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</si>
  <si>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</si>
  <si>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</si>
  <si>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</si>
  <si>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</si>
  <si>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</si>
  <si>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</si>
  <si>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</si>
  <si>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</si>
  <si>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</si>
  <si>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</si>
  <si>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</si>
  <si>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</si>
  <si>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</si>
  <si>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</si>
  <si>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</si>
  <si>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</si>
  <si>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</si>
  <si>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</si>
  <si>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</si>
  <si>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</si>
  <si>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</si>
  <si>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</si>
  <si>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</si>
  <si>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</si>
  <si>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</si>
  <si>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</si>
  <si>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</si>
  <si>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</si>
  <si>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</si>
  <si>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</si>
  <si>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</si>
  <si>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</si>
  <si>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</si>
  <si>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</si>
  <si>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</si>
  <si>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</si>
  <si>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</si>
  <si>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</si>
  <si>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</si>
  <si>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</si>
  <si>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</si>
  <si>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</si>
  <si>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</si>
  <si>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</si>
  <si>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</si>
  <si>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</si>
  <si>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</si>
  <si>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</si>
  <si>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</si>
  <si>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</si>
  <si>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</si>
  <si>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</si>
  <si>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</si>
  <si>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</si>
  <si>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</si>
  <si>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</si>
  <si>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</si>
  <si>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</si>
  <si>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</si>
  <si>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</si>
  <si>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</si>
  <si>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</si>
  <si>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</si>
  <si>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</si>
  <si>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</si>
  <si>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</si>
  <si>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</si>
  <si>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</si>
  <si>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</si>
  <si>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</si>
  <si>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</si>
  <si>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</si>
  <si>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</si>
  <si>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</si>
  <si>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</si>
  <si>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</si>
  <si>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</si>
  <si>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</si>
  <si>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</si>
  <si>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</si>
  <si>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</si>
  <si>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</si>
  <si>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</si>
  <si>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</si>
  <si>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</si>
  <si>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</si>
  <si>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</si>
  <si>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</si>
  <si>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</si>
  <si>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</si>
  <si>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</si>
  <si>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</si>
  <si>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</si>
  <si>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</si>
  <si>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</si>
  <si>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</si>
  <si>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</si>
  <si>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</si>
  <si>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</si>
  <si>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</si>
  <si>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</si>
  <si>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</si>
  <si>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</si>
  <si>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</si>
  <si>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</si>
  <si>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</si>
  <si>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</si>
  <si>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</si>
  <si>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</si>
  <si>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</si>
  <si>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</si>
  <si>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</si>
  <si>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</si>
  <si>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</si>
  <si>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</si>
  <si>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</si>
  <si>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</si>
  <si>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</si>
  <si>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</si>
  <si>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</si>
  <si>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</si>
  <si>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</si>
  <si>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</si>
  <si>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</si>
  <si>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</si>
  <si>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</si>
  <si>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</si>
  <si>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</si>
  <si>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</si>
  <si>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</si>
  <si>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</si>
  <si>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</si>
  <si>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</si>
  <si>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</si>
  <si>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</si>
  <si>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</si>
  <si>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</si>
  <si>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</si>
  <si>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</si>
  <si>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</si>
  <si>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</si>
  <si>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</si>
  <si>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</si>
  <si>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</si>
  <si>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</si>
  <si>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</si>
  <si>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</si>
  <si>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</si>
  <si>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</si>
  <si>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</si>
  <si>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</si>
  <si>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</si>
  <si>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</si>
  <si>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</si>
  <si>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</si>
  <si>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</si>
  <si>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</si>
  <si>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</si>
  <si>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</si>
  <si>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</si>
  <si>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</si>
  <si>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</si>
  <si>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</si>
  <si>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</si>
  <si>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</si>
  <si>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</si>
  <si>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</si>
  <si>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</si>
  <si>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</si>
  <si>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</si>
  <si>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</si>
  <si>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</si>
  <si>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</si>
  <si>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</si>
  <si>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</si>
  <si>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</si>
  <si>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</si>
  <si>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</si>
  <si>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</si>
  <si>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</si>
  <si>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</si>
  <si>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</si>
  <si>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</si>
  <si>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</si>
  <si>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</si>
  <si>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</si>
  <si>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</si>
  <si>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</si>
  <si>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</si>
  <si>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</si>
  <si>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</si>
  <si>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</si>
  <si>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</si>
  <si>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</si>
  <si>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</si>
  <si>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</si>
  <si>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</si>
  <si>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</si>
  <si>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</si>
  <si>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</si>
  <si>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</si>
  <si>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</si>
  <si>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</si>
  <si>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</si>
  <si>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</si>
  <si>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</si>
  <si>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</si>
  <si>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</si>
  <si>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</si>
  <si>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</si>
  <si>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</si>
  <si>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</si>
  <si>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</si>
  <si>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</si>
  <si>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</si>
  <si>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</si>
  <si>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</si>
  <si>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</si>
  <si>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</si>
  <si>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</si>
  <si>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</si>
  <si>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</si>
  <si>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</si>
  <si>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</si>
  <si>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</si>
  <si>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</si>
  <si>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</si>
  <si>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</si>
  <si>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</si>
  <si>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</si>
  <si>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</si>
  <si>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</si>
  <si>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</si>
  <si>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</si>
  <si>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</si>
  <si>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</si>
  <si>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</si>
  <si>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</si>
  <si>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</si>
  <si>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</si>
  <si>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</si>
  <si>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</si>
  <si>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</si>
  <si>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</si>
  <si>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</si>
  <si>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</si>
  <si>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</si>
  <si>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</si>
  <si>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</si>
  <si>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</si>
  <si>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</si>
  <si>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</si>
  <si>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</si>
  <si>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</si>
  <si>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</si>
  <si>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</si>
  <si>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</si>
  <si>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</si>
  <si>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</si>
  <si>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</si>
  <si>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</si>
  <si>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</si>
  <si>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</si>
  <si>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</si>
  <si>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</si>
  <si>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</si>
  <si>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</si>
  <si>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</si>
  <si>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</si>
  <si>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</si>
  <si>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</si>
  <si>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</si>
  <si>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</si>
  <si>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</si>
  <si>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</si>
  <si>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</si>
  <si>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</si>
  <si>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</si>
  <si>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</si>
  <si>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</si>
  <si>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</si>
  <si>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</si>
  <si>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</si>
  <si>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</si>
  <si>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</si>
  <si>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</si>
  <si>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</si>
  <si>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</si>
  <si>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</si>
  <si>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</si>
  <si>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</si>
  <si>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</si>
  <si>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</si>
  <si>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</si>
  <si>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</si>
  <si>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</si>
  <si>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</si>
  <si>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</si>
  <si>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</si>
  <si>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</si>
  <si>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</si>
  <si>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</si>
  <si>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</si>
  <si>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</si>
  <si>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</si>
  <si>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</si>
  <si>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</si>
  <si>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</si>
  <si>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</si>
  <si>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</si>
  <si>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</si>
  <si>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</si>
  <si>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</si>
  <si>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</si>
  <si>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</si>
  <si>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</si>
  <si>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</si>
  <si>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</si>
  <si>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</si>
  <si>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</si>
  <si>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</si>
  <si>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</si>
  <si>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</si>
  <si>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</si>
  <si>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</si>
  <si>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</si>
  <si>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</si>
  <si>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</si>
  <si>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</si>
  <si>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</si>
  <si>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</si>
  <si>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</si>
  <si>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</si>
  <si>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</si>
  <si>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</si>
  <si>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</si>
  <si>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</si>
  <si>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</si>
  <si>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</si>
  <si>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</si>
  <si>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</si>
  <si>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</si>
  <si>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</si>
  <si>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</si>
  <si>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</si>
  <si>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</si>
  <si>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</si>
  <si>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</si>
  <si>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</si>
  <si>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</si>
  <si>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</si>
  <si>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</si>
  <si>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</si>
  <si>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</si>
  <si>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</si>
  <si>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</si>
  <si>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</si>
  <si>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</si>
  <si>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</si>
  <si>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</si>
  <si>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</si>
  <si>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</si>
  <si>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</si>
  <si>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</si>
  <si>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</si>
  <si>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</si>
  <si>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</si>
  <si>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</si>
  <si>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</si>
  <si>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</si>
  <si>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</si>
  <si>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</si>
  <si>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</si>
  <si>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</si>
  <si>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</si>
  <si>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</si>
  <si>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</si>
  <si>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</si>
  <si>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</si>
  <si>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</si>
  <si>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</si>
  <si>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</si>
  <si>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</si>
  <si>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</si>
  <si>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</si>
  <si>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</si>
  <si>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</si>
  <si>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</si>
  <si>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</si>
  <si>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</si>
  <si>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</si>
  <si>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</si>
  <si>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</si>
  <si>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</si>
  <si>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</si>
  <si>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</si>
  <si>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</si>
  <si>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</si>
  <si>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</si>
  <si>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</si>
  <si>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</si>
  <si>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</si>
  <si>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</si>
  <si>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</si>
  <si>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</si>
  <si>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</si>
  <si>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</si>
  <si>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</si>
  <si>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</si>
  <si>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</si>
  <si>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</si>
  <si>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</si>
  <si>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</si>
  <si>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</si>
  <si>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</si>
  <si>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</si>
  <si>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</si>
  <si>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</si>
  <si>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</si>
  <si>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</si>
  <si>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</si>
  <si>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</si>
  <si>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</si>
  <si>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</si>
  <si>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</si>
  <si>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</si>
  <si>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</si>
  <si>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</si>
  <si>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</si>
  <si>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</si>
  <si>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</si>
  <si>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</si>
  <si>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</si>
  <si>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</si>
  <si>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</si>
  <si>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</si>
  <si>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</si>
  <si>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</si>
  <si>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</si>
  <si>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</si>
  <si>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</si>
  <si>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</si>
  <si>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</si>
  <si>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</si>
  <si>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</si>
  <si>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</si>
  <si>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</si>
  <si>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</si>
  <si>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</si>
  <si>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</si>
  <si>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</si>
  <si>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</si>
  <si>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</si>
  <si>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</si>
  <si>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</si>
  <si>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</si>
  <si>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</si>
  <si>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</si>
  <si>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</si>
  <si>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</si>
  <si>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</si>
  <si>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</si>
  <si>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</si>
  <si>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</si>
  <si>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</si>
  <si>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</si>
  <si>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</si>
  <si>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</si>
  <si>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</si>
  <si>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</si>
  <si>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</si>
  <si>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</si>
  <si>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</si>
  <si>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</si>
  <si>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</si>
  <si>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</si>
  <si>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</si>
  <si>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</si>
  <si>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</si>
  <si>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</si>
  <si>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</si>
  <si>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</si>
  <si>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</si>
  <si>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</si>
  <si>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</si>
  <si>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</si>
  <si>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</si>
  <si>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</si>
  <si>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</si>
  <si>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</si>
  <si>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</si>
  <si>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</si>
  <si>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</si>
  <si>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</si>
  <si>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</si>
  <si>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</si>
  <si>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</si>
  <si>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</si>
  <si>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</si>
  <si>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</si>
  <si>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</si>
  <si>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</si>
  <si>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</si>
  <si>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</si>
  <si>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</si>
  <si>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</si>
  <si>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</si>
  <si>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</si>
  <si>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</si>
  <si>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</si>
  <si>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</si>
  <si>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</si>
  <si>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</si>
  <si>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</si>
  <si>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</si>
  <si>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</si>
  <si>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</si>
  <si>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</si>
  <si>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</si>
  <si>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</si>
  <si>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</si>
  <si>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</si>
  <si>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</si>
  <si>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</si>
  <si>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</si>
  <si>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</si>
  <si>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</si>
  <si>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</si>
  <si>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</si>
  <si>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</si>
  <si>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</si>
  <si>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</si>
  <si>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</si>
  <si>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</si>
  <si>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</si>
  <si>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</si>
  <si>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</si>
  <si>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</si>
  <si>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</si>
  <si>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</si>
  <si>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</si>
  <si>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</si>
  <si>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</si>
  <si>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</si>
  <si>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</si>
  <si>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</si>
  <si>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</si>
  <si>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</si>
  <si>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</si>
  <si>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</si>
  <si>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</si>
  <si>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</si>
  <si>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</si>
  <si>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</si>
  <si>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</si>
  <si>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</si>
  <si>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</si>
  <si>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</si>
  <si>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</si>
  <si>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</si>
  <si>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</si>
  <si>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</si>
  <si>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</si>
  <si>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</si>
  <si>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</si>
  <si>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</si>
  <si>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</si>
  <si>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</si>
  <si>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</si>
  <si>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</si>
  <si>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</si>
  <si>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</si>
  <si>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</si>
  <si>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</si>
  <si>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</si>
  <si>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</si>
  <si>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</si>
  <si>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</si>
  <si>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</si>
  <si>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</si>
  <si>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</si>
  <si>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</si>
  <si>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</si>
  <si>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</si>
  <si>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</si>
  <si>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</si>
  <si>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</si>
  <si>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</si>
  <si>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</si>
  <si>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</si>
  <si>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</si>
  <si>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</si>
  <si>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</si>
  <si>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</si>
  <si>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</si>
  <si>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</si>
  <si>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</si>
  <si>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</si>
  <si>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</si>
  <si>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</si>
  <si>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</si>
  <si>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</si>
  <si>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</si>
  <si>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</si>
  <si>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</si>
  <si>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</si>
  <si>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</si>
  <si>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</si>
  <si>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</si>
  <si>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</si>
  <si>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</si>
  <si>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</si>
  <si>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</si>
  <si>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</si>
  <si>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</si>
  <si>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</si>
  <si>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</si>
  <si>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</si>
  <si>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</si>
  <si>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</si>
  <si>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</si>
  <si>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</si>
  <si>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</si>
  <si>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</si>
  <si>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</si>
  <si>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</si>
  <si>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</si>
  <si>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</si>
  <si>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</si>
  <si>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</si>
  <si>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</si>
  <si>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</si>
  <si>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</si>
  <si>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</si>
  <si>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</si>
  <si>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</si>
  <si>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</si>
  <si>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</si>
  <si>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</si>
  <si>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</si>
  <si>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</si>
  <si>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</si>
  <si>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</si>
  <si>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</si>
  <si>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</si>
  <si>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</si>
  <si>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</si>
  <si>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</si>
  <si>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</si>
  <si>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</si>
  <si>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</si>
  <si>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</si>
  <si>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</si>
  <si>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</si>
  <si>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</si>
  <si>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</si>
  <si>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</si>
  <si>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</si>
  <si>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</si>
  <si>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</si>
  <si>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</si>
  <si>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</si>
  <si>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</si>
  <si>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</si>
  <si>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</si>
  <si>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</si>
  <si>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</si>
  <si>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</si>
  <si>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</si>
  <si>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</si>
  <si>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</si>
  <si>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</si>
  <si>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</si>
  <si>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</si>
  <si>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</si>
  <si>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</si>
  <si>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</si>
  <si>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</si>
  <si>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</si>
  <si>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</si>
  <si>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</si>
  <si>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</si>
  <si>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</si>
  <si>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</si>
  <si>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</si>
  <si>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</si>
  <si>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</si>
  <si>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</si>
  <si>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</si>
  <si>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</si>
  <si>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</si>
  <si>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</si>
  <si>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</si>
  <si>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</si>
  <si>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</si>
  <si>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</si>
  <si>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</si>
  <si>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</si>
  <si>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</si>
  <si>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</si>
  <si>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</si>
  <si>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</si>
  <si>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</si>
  <si>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</si>
  <si>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</si>
  <si>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</si>
  <si>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</si>
  <si>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</si>
  <si>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</si>
  <si>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</si>
  <si>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</si>
  <si>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</si>
  <si>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</si>
  <si>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</si>
  <si>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</si>
  <si>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</si>
  <si>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</si>
  <si>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</si>
  <si>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</si>
  <si>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</si>
  <si>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</si>
  <si>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</si>
  <si>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</si>
  <si>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</si>
  <si>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</si>
  <si>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</si>
  <si>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</si>
  <si>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</si>
  <si>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</si>
  <si>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</si>
  <si>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</si>
  <si>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</si>
  <si>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</si>
  <si>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</si>
  <si>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</si>
  <si>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</si>
  <si>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</si>
  <si>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</si>
  <si>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</si>
  <si>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</si>
  <si>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</si>
  <si>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</si>
  <si>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</si>
  <si>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</si>
  <si>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</si>
  <si>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</si>
  <si>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</si>
  <si>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</si>
  <si>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</si>
  <si>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</si>
  <si>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</si>
  <si>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</si>
  <si>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</si>
  <si>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</si>
  <si>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</si>
  <si>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</si>
  <si>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</si>
  <si>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</si>
  <si>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</si>
  <si>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</si>
  <si>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</si>
  <si>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</si>
  <si>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</si>
  <si>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</si>
  <si>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</si>
  <si>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</si>
  <si>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</si>
  <si>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</si>
  <si>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</si>
  <si>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</si>
  <si>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</si>
  <si>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</si>
  <si>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</si>
  <si>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</si>
  <si>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</si>
  <si>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</si>
  <si>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</si>
  <si>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</si>
  <si>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</si>
  <si>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</si>
  <si>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</si>
  <si>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</si>
  <si>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</si>
  <si>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</si>
  <si>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</si>
  <si>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</si>
  <si>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</si>
  <si>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</si>
  <si>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</si>
  <si>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</si>
  <si>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</si>
  <si>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</si>
  <si>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</si>
  <si>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</si>
  <si>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</si>
  <si>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</si>
  <si>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</si>
  <si>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</si>
  <si>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</si>
  <si>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</si>
  <si>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</si>
  <si>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</si>
  <si>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</si>
  <si>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</si>
  <si>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</si>
  <si>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</si>
  <si>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</si>
  <si>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</si>
  <si>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</si>
  <si>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</si>
  <si>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</si>
  <si>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</si>
  <si>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</si>
  <si>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</si>
  <si>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</si>
  <si>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</si>
  <si>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</si>
  <si>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</si>
  <si>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</si>
  <si>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</si>
  <si>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</si>
  <si>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</si>
  <si>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</si>
  <si>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</si>
  <si>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</si>
  <si>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</si>
  <si>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</si>
  <si>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</si>
  <si>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</si>
  <si>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</si>
  <si>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</si>
  <si>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</si>
  <si>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</si>
  <si>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</si>
  <si>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</si>
  <si>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</si>
  <si>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</si>
  <si>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</si>
  <si>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</si>
  <si>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</si>
  <si>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</si>
  <si>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</si>
  <si>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</si>
  <si>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</si>
  <si>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</si>
  <si>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</si>
  <si>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</si>
  <si>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</si>
  <si>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</si>
  <si>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</si>
  <si>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</si>
  <si>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</si>
  <si>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</si>
  <si>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</si>
  <si>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</si>
  <si>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</si>
  <si>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</si>
  <si>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</si>
  <si>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</si>
  <si>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</si>
  <si>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</si>
  <si>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</si>
  <si>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</si>
  <si>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</si>
  <si>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</si>
  <si>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</si>
  <si>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</si>
  <si>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</si>
  <si>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</si>
  <si>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</si>
  <si>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</si>
  <si>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</si>
  <si>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</si>
  <si>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</si>
  <si>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</si>
  <si>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</si>
  <si>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</si>
  <si>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</si>
  <si>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</si>
  <si>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</si>
  <si>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</si>
  <si>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</si>
  <si>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</si>
  <si>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</si>
  <si>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</si>
  <si>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</si>
  <si>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</si>
  <si>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</si>
  <si>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</si>
  <si>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</si>
  <si>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</si>
  <si>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</si>
  <si>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</si>
  <si>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</si>
  <si>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</si>
  <si>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</si>
  <si>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</si>
  <si>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</si>
  <si>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</si>
  <si>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</si>
  <si>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</si>
  <si>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</si>
  <si>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</si>
  <si>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</si>
  <si>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</si>
  <si>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</si>
  <si>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</si>
  <si>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</si>
  <si>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</si>
  <si>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</si>
  <si>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</si>
  <si>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</si>
  <si>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</si>
  <si>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</si>
  <si>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</si>
  <si>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</si>
  <si>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</si>
  <si>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</si>
  <si>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</si>
  <si>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</si>
  <si>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</si>
  <si>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</si>
  <si>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</si>
  <si>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</si>
  <si>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</si>
  <si>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</si>
  <si>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</si>
  <si>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</si>
  <si>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</si>
  <si>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</si>
  <si>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</si>
  <si>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</si>
  <si>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</si>
  <si>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</si>
  <si>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</si>
  <si>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</si>
  <si>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</si>
  <si>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</si>
  <si>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</si>
  <si>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</si>
  <si>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</si>
  <si>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</si>
  <si>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</si>
  <si>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</si>
  <si>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</si>
  <si>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</si>
  <si>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</si>
  <si>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</si>
  <si>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</si>
  <si>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</si>
  <si>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</si>
  <si>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</si>
  <si>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</si>
  <si>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</si>
  <si>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</si>
  <si>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</si>
  <si>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</si>
  <si>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</si>
  <si>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</si>
  <si>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</si>
  <si>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</si>
  <si>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</si>
  <si>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</si>
  <si>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</si>
  <si>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</si>
  <si>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</si>
  <si>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</si>
  <si>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</si>
  <si>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</si>
  <si>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</si>
  <si>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</si>
  <si>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</si>
  <si>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</si>
  <si>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</si>
  <si>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</si>
  <si>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</si>
  <si>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</si>
  <si>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</si>
  <si>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</si>
  <si>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</si>
  <si>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</si>
  <si>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</si>
  <si>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</si>
  <si>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</si>
  <si>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</si>
  <si>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</si>
  <si>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</si>
  <si>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</si>
  <si>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</si>
  <si>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</si>
  <si>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</si>
  <si>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</si>
  <si>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</si>
  <si>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</si>
  <si>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</si>
  <si>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</si>
  <si>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</si>
  <si>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</si>
  <si>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</si>
  <si>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</si>
  <si>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</si>
  <si>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</si>
  <si>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</si>
  <si>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</si>
  <si>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</si>
  <si>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</si>
  <si>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</si>
  <si>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</si>
  <si>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</si>
  <si>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</si>
  <si>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</si>
  <si>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</si>
  <si>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</si>
  <si>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</si>
  <si>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</si>
  <si>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</si>
  <si>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</si>
  <si>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</si>
  <si>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</si>
  <si>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</si>
  <si>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</si>
  <si>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</si>
  <si>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</si>
  <si>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</si>
  <si>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</si>
  <si>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</si>
  <si>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</si>
  <si>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</si>
  <si>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</si>
  <si>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</si>
  <si>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</si>
  <si>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</si>
  <si>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</si>
  <si>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</si>
  <si>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</si>
  <si>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</si>
  <si>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</si>
  <si>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</si>
  <si>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</si>
  <si>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</si>
  <si>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</si>
  <si>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</si>
  <si>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</si>
  <si>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</si>
  <si>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</si>
  <si>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</si>
  <si>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</si>
  <si>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</si>
  <si>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</si>
  <si>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</si>
  <si>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</si>
  <si>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</si>
  <si>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</si>
  <si>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</si>
  <si>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</si>
  <si>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</si>
  <si>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</si>
  <si>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</si>
  <si>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</si>
  <si>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</si>
  <si>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</si>
  <si>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</si>
  <si>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</si>
  <si>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</si>
  <si>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</si>
  <si>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</si>
  <si>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</si>
  <si>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</si>
  <si>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</si>
  <si>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</si>
  <si>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</si>
  <si>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</si>
  <si>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</si>
  <si>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</si>
  <si>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</si>
  <si>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</si>
  <si>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</si>
  <si>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</si>
  <si>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</si>
  <si>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</si>
  <si>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</si>
  <si>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</si>
  <si>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</si>
  <si>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</si>
  <si>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</si>
  <si>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</si>
  <si>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</si>
  <si>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</si>
  <si>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</si>
  <si>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</si>
  <si>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</si>
  <si>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</si>
  <si>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</si>
  <si>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</si>
  <si>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</si>
  <si>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</si>
  <si>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</si>
  <si>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</si>
  <si>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</si>
  <si>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</si>
  <si>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</si>
  <si>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</si>
  <si>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</si>
  <si>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</si>
  <si>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</si>
  <si>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</si>
  <si>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</si>
  <si>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</si>
  <si>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</si>
  <si>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</si>
  <si>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</si>
  <si>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</si>
  <si>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</si>
  <si>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</si>
  <si>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</si>
  <si>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</si>
  <si>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</si>
  <si>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</si>
  <si>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</si>
  <si>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</si>
  <si>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</si>
  <si>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</si>
  <si>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</si>
  <si>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</si>
  <si>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</si>
  <si>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</si>
  <si>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</si>
  <si>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</si>
  <si>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</si>
  <si>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</si>
  <si>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</si>
  <si>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</si>
  <si>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</si>
  <si>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</si>
  <si>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</si>
  <si>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</si>
  <si>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</si>
  <si>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</si>
  <si>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</si>
  <si>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</si>
  <si>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</si>
  <si>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</si>
  <si>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</si>
  <si>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</si>
  <si>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</si>
  <si>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</si>
  <si>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</si>
  <si>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</si>
  <si>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</si>
  <si>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</si>
  <si>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</si>
  <si>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</si>
  <si>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</si>
  <si>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</si>
  <si>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</si>
  <si>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</si>
  <si>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</si>
  <si>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</si>
  <si>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</si>
  <si>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</si>
  <si>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</si>
  <si>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</si>
  <si>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</si>
  <si>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</si>
  <si>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</si>
  <si>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</si>
  <si>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</si>
  <si>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</si>
  <si>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</si>
  <si>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</si>
  <si>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</si>
  <si>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</si>
  <si>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</si>
  <si>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</si>
  <si>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</si>
  <si>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</si>
  <si>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</si>
  <si>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</si>
  <si>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</si>
  <si>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</si>
  <si>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</si>
  <si>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</si>
  <si>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</si>
  <si>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</si>
  <si>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</si>
  <si>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</si>
  <si>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</si>
  <si>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</si>
  <si>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</si>
  <si>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</si>
  <si>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</si>
  <si>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</si>
  <si>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</si>
  <si>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</si>
  <si>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</si>
  <si>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</si>
  <si>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</si>
  <si>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</si>
  <si>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</si>
  <si>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</si>
  <si>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</si>
  <si>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</si>
  <si>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</si>
  <si>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</si>
  <si>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</si>
  <si>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</si>
  <si>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</si>
  <si>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</si>
  <si>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</si>
  <si>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</si>
  <si>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</si>
  <si>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</si>
  <si>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</si>
  <si>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</si>
  <si>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</si>
  <si>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</si>
  <si>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</si>
  <si>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</si>
  <si>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</si>
  <si>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</si>
  <si>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</si>
  <si>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</si>
  <si>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</si>
  <si>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</si>
  <si>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</si>
  <si>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</si>
  <si>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</si>
  <si>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</si>
  <si>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</si>
  <si>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</si>
  <si>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</si>
  <si>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</si>
  <si>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</si>
  <si>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</si>
  <si>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</si>
  <si>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</si>
  <si>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</si>
  <si>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</si>
  <si>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</si>
  <si>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</si>
  <si>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</si>
  <si>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</si>
  <si>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</si>
  <si>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</si>
  <si>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</si>
  <si>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</si>
  <si>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</si>
  <si>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</si>
  <si>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</si>
  <si>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</si>
  <si>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</si>
  <si>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</si>
  <si>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</si>
  <si>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</si>
  <si>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</si>
  <si>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</si>
  <si>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</si>
  <si>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</si>
  <si>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</si>
  <si>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</si>
  <si>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</si>
  <si>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</si>
  <si>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</si>
  <si>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</si>
  <si>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</si>
  <si>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</si>
  <si>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</si>
  <si>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</si>
  <si>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</si>
  <si>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</si>
  <si>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</si>
  <si>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</si>
  <si>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</si>
  <si>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</si>
  <si>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</si>
  <si>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</si>
  <si>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</si>
  <si>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</si>
  <si>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</si>
  <si>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</si>
  <si>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</si>
  <si>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</si>
  <si>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</si>
  <si>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</si>
  <si>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</si>
  <si>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</si>
  <si>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</si>
  <si>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</si>
  <si>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</si>
  <si>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</si>
  <si>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</si>
  <si>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</si>
  <si>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</si>
  <si>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</si>
  <si>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</si>
  <si>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</si>
  <si>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</si>
  <si>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</si>
  <si>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</si>
  <si>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</si>
  <si>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</si>
  <si>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</si>
  <si>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</si>
  <si>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</si>
  <si>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</si>
  <si>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</si>
  <si>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</si>
  <si>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</si>
  <si>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</si>
  <si>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</si>
  <si>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</si>
  <si>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</si>
  <si>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</si>
  <si>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</si>
  <si>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</si>
  <si>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</si>
  <si>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</si>
  <si>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</si>
  <si>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</si>
  <si>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</si>
  <si>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</si>
  <si>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</si>
  <si>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</si>
  <si>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</si>
  <si>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</si>
  <si>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</si>
  <si>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</si>
  <si>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</si>
  <si>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</si>
  <si>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</si>
  <si>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</si>
  <si>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</si>
  <si>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</si>
  <si>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</si>
  <si>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</si>
  <si>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</si>
  <si>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</si>
  <si>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</si>
  <si>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</si>
  <si>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</si>
  <si>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</si>
  <si>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</si>
  <si>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</si>
  <si>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</si>
  <si>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</si>
  <si>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</si>
  <si>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</si>
  <si>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</si>
  <si>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</si>
  <si>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</si>
  <si>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</si>
  <si>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</si>
  <si>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</si>
  <si>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</si>
  <si>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</si>
  <si>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</si>
  <si>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</si>
  <si>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</si>
  <si>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</si>
  <si>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</si>
  <si>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</si>
  <si>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</si>
  <si>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</si>
  <si>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</si>
  <si>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</si>
  <si>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</si>
  <si>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</si>
  <si>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</si>
  <si>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</si>
  <si>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</si>
  <si>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</si>
  <si>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</si>
  <si>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</si>
  <si>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</si>
  <si>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</si>
  <si>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</si>
  <si>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</si>
  <si>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</si>
  <si>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</si>
  <si>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</si>
  <si>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</si>
  <si>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</si>
  <si>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</si>
  <si>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</si>
  <si>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</si>
  <si>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</si>
  <si>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</si>
  <si>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</si>
  <si>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</si>
  <si>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</si>
  <si>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</si>
  <si>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</si>
  <si>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</si>
  <si>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</si>
  <si>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</si>
  <si>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</si>
  <si>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</si>
  <si>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</si>
  <si>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</si>
  <si>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</si>
  <si>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</si>
  <si>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</si>
  <si>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</si>
  <si>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</si>
  <si>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</si>
  <si>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</si>
  <si>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</si>
  <si>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</si>
  <si>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</si>
  <si>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</si>
  <si>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</si>
  <si>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</si>
  <si>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</si>
  <si>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</si>
  <si>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</si>
  <si>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</si>
  <si>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</si>
  <si>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</si>
  <si>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</si>
  <si>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</si>
  <si>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</si>
  <si>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</si>
  <si>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</si>
  <si>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</si>
  <si>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</si>
  <si>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</si>
  <si>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</si>
  <si>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</si>
  <si>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</si>
  <si>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</si>
  <si>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</si>
  <si>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</si>
  <si>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</si>
  <si>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</si>
  <si>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</si>
  <si>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</si>
  <si>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</si>
  <si>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</si>
  <si>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</si>
  <si>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</si>
  <si>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</si>
  <si>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</si>
  <si>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</si>
  <si>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</si>
  <si>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</si>
  <si>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</si>
  <si>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</si>
  <si>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</si>
  <si>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</si>
  <si>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</si>
  <si>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</si>
  <si>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</si>
  <si>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</si>
  <si>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</si>
  <si>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</si>
  <si>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</si>
  <si>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</si>
  <si>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</si>
  <si>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</si>
  <si>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</si>
  <si>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</si>
  <si>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</si>
  <si>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</si>
  <si>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</si>
  <si>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</si>
  <si>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</si>
  <si>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</si>
  <si>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</si>
  <si>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</si>
  <si>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</si>
  <si>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</si>
  <si>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</si>
  <si>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</si>
  <si>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</si>
  <si>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</si>
  <si>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</si>
  <si>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</si>
  <si>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</si>
  <si>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</si>
  <si>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</si>
  <si>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</si>
  <si>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</si>
  <si>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</si>
  <si>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</si>
  <si>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</si>
  <si>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</si>
  <si>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</si>
  <si>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</si>
  <si>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</si>
  <si>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</si>
  <si>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</si>
  <si>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</si>
  <si>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</si>
  <si>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</si>
  <si>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</si>
  <si>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</si>
  <si>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</si>
  <si>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</si>
  <si>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</si>
  <si>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</si>
  <si>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</si>
  <si>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</si>
  <si>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</si>
  <si>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</si>
  <si>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</si>
  <si>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</si>
  <si>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</si>
  <si>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</si>
  <si>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</si>
  <si>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</si>
  <si>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</si>
  <si>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</si>
  <si>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</si>
  <si>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</si>
  <si>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</si>
  <si>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</si>
  <si>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</si>
  <si>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</si>
  <si>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</si>
  <si>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</si>
  <si>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</si>
  <si>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</si>
  <si>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</si>
  <si>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</si>
  <si>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</si>
  <si>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</si>
  <si>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</si>
  <si>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</si>
  <si>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</si>
  <si>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</si>
  <si>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</si>
  <si>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</si>
  <si>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</si>
  <si>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</si>
  <si>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</si>
  <si>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</si>
  <si>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</si>
  <si>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</si>
  <si>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</si>
  <si>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</si>
  <si>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</si>
  <si>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</si>
  <si>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</si>
  <si>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</si>
  <si>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</si>
  <si>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</si>
  <si>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</si>
  <si>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</si>
  <si>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</si>
  <si>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</si>
  <si>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</si>
  <si>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</si>
  <si>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</si>
  <si>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</si>
  <si>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</si>
  <si>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</si>
  <si>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</si>
  <si>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</si>
  <si>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</si>
  <si>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</si>
  <si>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</si>
  <si>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</si>
  <si>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</si>
  <si>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</si>
  <si>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</si>
  <si>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</si>
  <si>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</si>
  <si>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</si>
  <si>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</si>
  <si>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</si>
  <si>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</si>
  <si>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</si>
  <si>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</si>
  <si>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</si>
  <si>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</si>
  <si>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</si>
  <si>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</si>
  <si>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</si>
  <si>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</si>
  <si>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</si>
  <si>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</si>
  <si>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</si>
  <si>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</si>
  <si>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</si>
  <si>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</si>
  <si>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</si>
  <si>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</si>
  <si>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</si>
  <si>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</si>
  <si>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</si>
  <si>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</si>
  <si>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</si>
  <si>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</si>
  <si>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</si>
  <si>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</si>
  <si>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</si>
  <si>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</si>
  <si>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</si>
  <si>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</si>
  <si>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</si>
  <si>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</si>
  <si>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</si>
  <si>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</si>
  <si>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</si>
  <si>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</si>
  <si>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</si>
  <si>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</si>
  <si>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</si>
  <si>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</si>
  <si>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</si>
  <si>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</si>
  <si>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</si>
  <si>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</si>
  <si>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</si>
  <si>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</si>
  <si>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</si>
  <si>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</si>
  <si>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</si>
  <si>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</si>
  <si>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</si>
  <si>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</si>
  <si>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</si>
  <si>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</si>
  <si>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</si>
  <si>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</si>
  <si>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</si>
  <si>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</si>
  <si>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</si>
  <si>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</si>
  <si>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</si>
  <si>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</si>
  <si>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</si>
  <si>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</si>
  <si>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</si>
  <si>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</si>
  <si>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</si>
  <si>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</si>
  <si>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</si>
  <si>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</si>
  <si>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</si>
  <si>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</si>
  <si>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</si>
  <si>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</si>
  <si>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</si>
  <si>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</si>
  <si>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</si>
  <si>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</si>
  <si>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</si>
  <si>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</si>
  <si>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</si>
  <si>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</si>
  <si>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</si>
  <si>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</si>
  <si>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</si>
  <si>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</si>
  <si>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</si>
  <si>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</si>
  <si>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</si>
  <si>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</si>
  <si>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</si>
  <si>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</si>
  <si>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</si>
  <si>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</si>
  <si>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</si>
  <si>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</si>
  <si>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</si>
  <si>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</si>
  <si>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</si>
  <si>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</si>
  <si>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</si>
  <si>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</si>
  <si>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</si>
  <si>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</si>
  <si>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</si>
  <si>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</si>
  <si>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</si>
  <si>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</si>
  <si>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</si>
  <si>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</si>
  <si>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</si>
  <si>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</si>
  <si>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</si>
  <si>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</si>
  <si>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</si>
  <si>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</si>
  <si>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</si>
  <si>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</si>
  <si>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</si>
  <si>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</si>
  <si>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</si>
  <si>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</si>
  <si>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</si>
  <si>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</si>
  <si>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</si>
  <si>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</si>
  <si>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</si>
  <si>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</si>
  <si>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</si>
  <si>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</si>
  <si>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</si>
  <si>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</si>
  <si>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</si>
  <si>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</si>
  <si>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</si>
  <si>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</si>
  <si>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</si>
  <si>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</si>
  <si>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</si>
  <si>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</si>
  <si>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</si>
  <si>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</si>
  <si>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</si>
  <si>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</si>
  <si>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</si>
  <si>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</si>
  <si>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</si>
  <si>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</si>
  <si>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</si>
  <si>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</si>
  <si>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</si>
  <si>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</si>
  <si>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</si>
  <si>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</si>
  <si>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</si>
  <si>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</si>
  <si>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</si>
  <si>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</si>
  <si>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</si>
  <si>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</si>
  <si>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</si>
  <si>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</si>
  <si>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</si>
  <si>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</si>
  <si>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</si>
  <si>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</si>
  <si>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</si>
  <si>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</si>
  <si>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</si>
  <si>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</si>
  <si>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</si>
  <si>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</si>
  <si>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</si>
  <si>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</si>
  <si>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</si>
  <si>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</si>
  <si>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</si>
  <si>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</si>
  <si>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</si>
  <si>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</si>
  <si>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</si>
  <si>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</si>
  <si>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</si>
  <si>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</si>
  <si>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</si>
  <si>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</si>
  <si>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</si>
  <si>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</si>
  <si>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</si>
  <si>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</si>
  <si>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</si>
  <si>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</si>
  <si>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</si>
  <si>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</si>
  <si>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</si>
  <si>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</si>
  <si>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</si>
  <si>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</si>
  <si>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</si>
  <si>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</si>
  <si>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</si>
  <si>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</si>
  <si>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</si>
  <si>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</si>
  <si>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</si>
  <si>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</si>
  <si>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</si>
  <si>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</si>
  <si>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</si>
  <si>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</si>
  <si>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</si>
  <si>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</si>
  <si>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</si>
  <si>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</si>
  <si>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</si>
  <si>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</si>
  <si>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</si>
  <si>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</si>
  <si>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</si>
  <si>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</si>
  <si>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</si>
  <si>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</si>
  <si>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</si>
  <si>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</si>
  <si>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</si>
  <si>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</si>
  <si>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</si>
  <si>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</si>
  <si>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</si>
  <si>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</si>
  <si>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</si>
  <si>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</si>
  <si>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</si>
  <si>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</si>
  <si>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</si>
  <si>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</si>
  <si>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</si>
  <si>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</si>
  <si>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</si>
  <si>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</si>
  <si>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</si>
  <si>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</si>
  <si>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</si>
  <si>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</si>
  <si>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</si>
  <si>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</si>
  <si>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</si>
  <si>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</si>
  <si>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</si>
  <si>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</si>
  <si>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</si>
  <si>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</si>
  <si>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</si>
  <si>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</si>
  <si>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</si>
  <si>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</si>
  <si>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</si>
  <si>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</si>
  <si>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</si>
  <si>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</si>
  <si>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</si>
  <si>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</si>
  <si>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</si>
  <si>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</si>
  <si>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</si>
  <si>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</si>
  <si>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</si>
  <si>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</si>
  <si>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</si>
  <si>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</si>
  <si>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</si>
  <si>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</si>
  <si>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</si>
  <si>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</si>
  <si>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</si>
  <si>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</si>
  <si>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</si>
  <si>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</si>
  <si>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</si>
  <si>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</si>
  <si>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</si>
  <si>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</si>
  <si>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</si>
  <si>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</si>
  <si>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</si>
  <si>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</si>
  <si>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</si>
  <si>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</si>
  <si>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</si>
  <si>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</si>
  <si>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</si>
  <si>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</si>
  <si>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</si>
  <si>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</si>
  <si>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</si>
  <si>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</si>
  <si>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</si>
  <si>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</si>
  <si>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</si>
  <si>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</si>
  <si>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</si>
  <si>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</si>
  <si>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</si>
  <si>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</si>
  <si>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</si>
  <si>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</si>
  <si>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</si>
  <si>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</si>
  <si>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</si>
  <si>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</si>
  <si>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</si>
  <si>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</si>
  <si>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</si>
  <si>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</si>
  <si>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</si>
  <si>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</si>
  <si>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</si>
  <si>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</si>
  <si>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</si>
  <si>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</si>
  <si>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</si>
  <si>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</si>
  <si>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</si>
  <si>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</si>
  <si>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</si>
  <si>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</si>
  <si>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</si>
  <si>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</si>
  <si>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</si>
  <si>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</si>
  <si>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</si>
  <si>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</si>
  <si>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</si>
  <si>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</si>
  <si>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</si>
  <si>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</si>
  <si>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</si>
  <si>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</si>
  <si>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</si>
  <si>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</si>
  <si>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</si>
  <si>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</si>
  <si>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</si>
  <si>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</si>
  <si>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</si>
  <si>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</si>
  <si>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</si>
  <si>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</si>
  <si>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</si>
  <si>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</si>
  <si>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</si>
  <si>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</si>
  <si>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</si>
  <si>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</si>
  <si>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</si>
  <si>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</si>
  <si>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</si>
  <si>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</si>
  <si>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</si>
  <si>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</si>
  <si>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</si>
  <si>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</si>
  <si>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</si>
  <si>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</si>
  <si>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</si>
  <si>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</si>
  <si>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</si>
  <si>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</si>
  <si>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</si>
  <si>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</si>
  <si>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</si>
  <si>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</si>
  <si>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</si>
  <si>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</si>
  <si>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</si>
  <si>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</si>
  <si>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</si>
  <si>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</si>
  <si>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</si>
  <si>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</si>
  <si>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</si>
  <si>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</si>
  <si>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</si>
  <si>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</si>
  <si>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</si>
  <si>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</si>
  <si>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</si>
  <si>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</si>
  <si>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</si>
  <si>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</si>
  <si>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</si>
  <si>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</si>
  <si>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</si>
  <si>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</si>
  <si>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</si>
  <si>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</si>
  <si>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</si>
  <si>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</si>
  <si>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</si>
  <si>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</si>
  <si>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</si>
  <si>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</si>
  <si>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</si>
  <si>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</si>
  <si>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</si>
  <si>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</si>
  <si>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</si>
  <si>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</si>
  <si>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</si>
  <si>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</si>
  <si>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</si>
  <si>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</si>
  <si>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</si>
  <si>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</si>
  <si>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</si>
  <si>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</si>
  <si>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</si>
  <si>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</si>
  <si>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</si>
  <si>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</si>
  <si>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</si>
  <si>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</si>
  <si>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</si>
  <si>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</si>
  <si>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</si>
  <si>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</si>
  <si>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</si>
  <si>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</si>
  <si>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</si>
  <si>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</si>
  <si>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</si>
  <si>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</si>
  <si>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</si>
  <si>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</si>
  <si>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</si>
  <si>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</si>
  <si>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</si>
  <si>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</si>
  <si>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</si>
  <si>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</si>
  <si>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</si>
  <si>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</si>
  <si>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</si>
  <si>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</si>
  <si>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</si>
  <si>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</si>
  <si>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</si>
  <si>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</si>
  <si>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</si>
  <si>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</si>
  <si>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</si>
  <si>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</si>
  <si>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</si>
  <si>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</si>
  <si>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</si>
  <si>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</si>
  <si>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</si>
  <si>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</si>
  <si>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</si>
  <si>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</si>
  <si>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</si>
  <si>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</si>
  <si>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</si>
  <si>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</si>
  <si>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</si>
  <si>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</si>
  <si>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</si>
  <si>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</si>
  <si>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</si>
  <si>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</si>
  <si>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</si>
  <si>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</si>
  <si>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</si>
  <si>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</si>
  <si>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</si>
  <si>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</si>
  <si>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</si>
  <si>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</si>
  <si>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</si>
  <si>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</si>
  <si>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</si>
  <si>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</si>
  <si>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</si>
  <si>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</si>
  <si>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</si>
  <si>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</si>
  <si>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</si>
  <si>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</si>
  <si>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</si>
  <si>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</si>
  <si>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</si>
  <si>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</si>
  <si>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</si>
  <si>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</si>
  <si>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</si>
  <si>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</si>
  <si>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</si>
  <si>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</si>
  <si>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</si>
  <si>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</si>
  <si>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</si>
  <si>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</si>
  <si>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</si>
  <si>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</si>
  <si>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</si>
  <si>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</si>
  <si>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</si>
  <si>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</si>
  <si>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</si>
  <si>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</si>
  <si>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</si>
  <si>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</si>
  <si>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</si>
  <si>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</si>
  <si>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</si>
  <si>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</si>
  <si>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</si>
  <si>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</si>
  <si>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</si>
  <si>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</si>
  <si>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</si>
  <si>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</si>
  <si>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</si>
  <si>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</si>
  <si>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</si>
  <si>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</si>
  <si>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</si>
  <si>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</si>
  <si>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</si>
  <si>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</si>
  <si>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</si>
  <si>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</si>
  <si>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</si>
  <si>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</si>
  <si>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</si>
  <si>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</si>
  <si>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</si>
  <si>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</si>
  <si>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</si>
  <si>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</si>
  <si>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</si>
  <si>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</si>
  <si>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</si>
  <si>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</si>
  <si>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</si>
  <si>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</si>
  <si>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</si>
  <si>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</si>
  <si>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</si>
  <si>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</si>
  <si>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</si>
  <si>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</si>
  <si>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</si>
  <si>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</si>
  <si>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</si>
  <si>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</si>
  <si>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</si>
  <si>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</si>
  <si>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</si>
  <si>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</si>
  <si>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</si>
  <si>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</si>
  <si>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</si>
  <si>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</si>
  <si>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</si>
  <si>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</si>
  <si>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</si>
  <si>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</si>
  <si>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</si>
  <si>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</si>
  <si>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</si>
  <si>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</si>
  <si>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</si>
  <si>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</si>
  <si>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</si>
  <si>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</si>
  <si>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</si>
  <si>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</si>
  <si>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</si>
  <si>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</si>
  <si>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</si>
  <si>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</si>
  <si>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</si>
  <si>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</si>
  <si>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</si>
  <si>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</si>
  <si>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</si>
  <si>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</si>
  <si>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</si>
  <si>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</si>
  <si>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</si>
  <si>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</si>
  <si>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</si>
  <si>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</si>
  <si>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</si>
  <si>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</si>
  <si>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</si>
  <si>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</si>
  <si>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</si>
  <si>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</si>
  <si>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</si>
  <si>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</si>
  <si>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</si>
  <si>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</si>
  <si>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</si>
  <si>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</si>
  <si>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</si>
  <si>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</si>
  <si>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</si>
  <si>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</si>
  <si>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</si>
  <si>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</si>
  <si>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</si>
  <si>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</si>
  <si>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</si>
  <si>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</si>
  <si>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</si>
  <si>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</si>
  <si>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</si>
  <si>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</si>
  <si>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</si>
  <si>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</si>
  <si>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</si>
  <si>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</si>
  <si>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</si>
  <si>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</si>
  <si>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</si>
  <si>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</si>
  <si>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</si>
  <si>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</si>
  <si>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</si>
  <si>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</si>
  <si>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</si>
  <si>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</si>
  <si>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</si>
  <si>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</si>
  <si>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</si>
  <si>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</si>
  <si>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</si>
  <si>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</si>
  <si>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</si>
  <si>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</si>
  <si>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</si>
  <si>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</si>
  <si>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</si>
  <si>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</si>
  <si>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</si>
  <si>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</si>
  <si>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</si>
  <si>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</si>
  <si>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</si>
  <si>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</si>
  <si>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</si>
  <si>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</si>
  <si>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</si>
  <si>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</si>
  <si>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</si>
  <si>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</si>
  <si>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</si>
  <si>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</si>
  <si>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</si>
  <si>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</si>
  <si>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</si>
  <si>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</si>
  <si>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</si>
  <si>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</si>
  <si>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</si>
  <si>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</si>
  <si>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</si>
  <si>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</si>
  <si>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</si>
  <si>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</si>
  <si>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</si>
  <si>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</si>
  <si>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</si>
  <si>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</si>
  <si>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</si>
  <si>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</si>
  <si>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</si>
  <si>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</si>
  <si>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</si>
  <si>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</si>
  <si>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</si>
  <si>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</si>
  <si>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</si>
  <si>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</si>
  <si>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</si>
  <si>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</si>
  <si>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</si>
  <si>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</si>
  <si>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</si>
  <si>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</si>
  <si>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</si>
  <si>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</si>
  <si>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</si>
  <si>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</si>
  <si>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</si>
  <si>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</si>
  <si>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</si>
  <si>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</si>
  <si>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</si>
  <si>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</si>
  <si>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</si>
  <si>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</si>
  <si>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</si>
  <si>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</si>
  <si>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</si>
  <si>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</si>
  <si>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</si>
  <si>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</si>
  <si>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</si>
  <si>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</si>
  <si>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</si>
  <si>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</si>
  <si>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</si>
  <si>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</si>
  <si>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</si>
  <si>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</si>
  <si>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</si>
  <si>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</si>
  <si>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</si>
  <si>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</si>
  <si>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</si>
  <si>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</si>
  <si>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</si>
  <si>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</si>
  <si>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</si>
  <si>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</si>
  <si>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</si>
  <si>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</si>
  <si>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</si>
  <si>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</si>
  <si>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</si>
  <si>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</si>
  <si>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</si>
  <si>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</si>
  <si>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</si>
  <si>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</si>
  <si>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</si>
  <si>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</si>
  <si>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</si>
  <si>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</si>
  <si>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</si>
  <si>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</si>
  <si>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</si>
  <si>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</si>
  <si>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</si>
  <si>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</si>
  <si>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</si>
  <si>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</si>
  <si>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</si>
  <si>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</si>
  <si>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</si>
  <si>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</si>
  <si>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</si>
  <si>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</si>
  <si>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</si>
  <si>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</si>
  <si>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</si>
  <si>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</si>
  <si>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</si>
  <si>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</si>
  <si>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</si>
  <si>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</si>
  <si>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</si>
  <si>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</si>
  <si>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</si>
  <si>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</si>
  <si>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</si>
  <si>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</si>
  <si>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</si>
  <si>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</si>
  <si>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</si>
  <si>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</si>
  <si>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</si>
  <si>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</si>
  <si>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</si>
  <si>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</si>
  <si>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</si>
  <si>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</si>
  <si>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</si>
  <si>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</si>
  <si>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</si>
  <si>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</si>
  <si>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</si>
  <si>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</si>
  <si>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</si>
  <si>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</si>
  <si>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</si>
  <si>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</si>
  <si>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</si>
  <si>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</si>
  <si>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</si>
  <si>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</si>
  <si>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</si>
  <si>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</si>
  <si>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</si>
  <si>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</si>
  <si>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</si>
  <si>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</si>
  <si>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</si>
  <si>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</si>
  <si>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</si>
  <si>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</si>
  <si>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</si>
  <si>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</si>
  <si>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</si>
  <si>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</si>
  <si>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</si>
  <si>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</si>
  <si>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</si>
  <si>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</si>
  <si>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</si>
  <si>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</si>
  <si>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</si>
  <si>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</si>
  <si>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</si>
  <si>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</si>
  <si>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</si>
  <si>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</si>
  <si>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</si>
  <si>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</si>
  <si>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</si>
  <si>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</si>
  <si>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</si>
  <si>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</si>
  <si>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</si>
  <si>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</si>
  <si>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</si>
  <si>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</si>
  <si>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</si>
  <si>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</si>
  <si>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</si>
  <si>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</si>
  <si>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</si>
  <si>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</si>
  <si>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</si>
  <si>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</si>
  <si>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</si>
  <si>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</si>
  <si>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</si>
  <si>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</si>
  <si>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</si>
  <si>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</si>
  <si>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</si>
  <si>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</si>
  <si>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</si>
  <si>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</si>
  <si>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</si>
  <si>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</si>
  <si>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</si>
  <si>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</si>
  <si>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</si>
  <si>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</si>
  <si>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</si>
  <si>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</si>
  <si>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</si>
  <si>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</si>
  <si>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</si>
  <si>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</si>
  <si>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</si>
  <si>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</si>
  <si>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</si>
  <si>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</si>
  <si>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</si>
  <si>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</si>
  <si>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</si>
  <si>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</si>
  <si>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</si>
  <si>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</si>
  <si>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</si>
  <si>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</si>
  <si>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</si>
  <si>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</si>
  <si>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</si>
  <si>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</si>
  <si>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</si>
  <si>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</si>
  <si>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</si>
  <si>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</si>
  <si>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</si>
  <si>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</si>
  <si>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</si>
  <si>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</si>
  <si>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</si>
  <si>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</si>
  <si>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</si>
  <si>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</si>
  <si>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</si>
  <si>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</si>
  <si>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</si>
  <si>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</si>
  <si>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</si>
  <si>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</si>
  <si>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</si>
  <si>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</si>
  <si>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</si>
  <si>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</si>
  <si>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</si>
  <si>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</si>
  <si>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</si>
  <si>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</si>
  <si>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</si>
  <si>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</si>
  <si>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</si>
  <si>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</si>
  <si>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</si>
  <si>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</si>
  <si>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</si>
  <si>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</si>
  <si>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</si>
  <si>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</si>
  <si>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</si>
  <si>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</si>
  <si>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</si>
  <si>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</si>
  <si>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</si>
  <si>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</si>
  <si>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</si>
  <si>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</si>
  <si>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</si>
  <si>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</si>
  <si>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</si>
  <si>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</si>
  <si>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</si>
  <si>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</si>
  <si>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</si>
  <si>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</si>
  <si>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</si>
  <si>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</si>
  <si>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</si>
  <si>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</si>
  <si>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</si>
  <si>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</si>
  <si>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</si>
  <si>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</si>
  <si>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</si>
  <si>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</si>
  <si>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</si>
  <si>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</si>
  <si>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</si>
  <si>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</si>
  <si>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</si>
  <si>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</si>
  <si>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</si>
  <si>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</si>
  <si>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</si>
  <si>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</si>
  <si>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</si>
  <si>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</si>
  <si>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</si>
  <si>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</si>
  <si>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</si>
  <si>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</si>
  <si>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</si>
  <si>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</si>
  <si>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</si>
  <si>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</si>
  <si>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</si>
  <si>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</si>
  <si>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</si>
  <si>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</si>
  <si>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</si>
  <si>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</si>
  <si>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</si>
  <si>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</si>
  <si>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</si>
  <si>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</si>
  <si>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</si>
  <si>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</si>
  <si>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</si>
  <si>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</si>
  <si>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</si>
  <si>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</si>
  <si>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</si>
  <si>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</si>
  <si>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</si>
  <si>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</si>
  <si>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</si>
  <si>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</si>
  <si>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</si>
  <si>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</si>
  <si>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</si>
  <si>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</si>
  <si>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</si>
  <si>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</si>
  <si>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</si>
  <si>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</si>
  <si>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</si>
  <si>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</si>
  <si>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</si>
  <si>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</si>
  <si>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</si>
  <si>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</si>
  <si>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</si>
  <si>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</si>
  <si>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</si>
  <si>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</si>
  <si>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</si>
  <si>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</si>
  <si>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</si>
  <si>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</si>
  <si>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</si>
  <si>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</si>
  <si>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</si>
  <si>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</si>
  <si>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</si>
  <si>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</si>
  <si>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</si>
  <si>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</si>
  <si>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</si>
  <si>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</si>
  <si>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</si>
  <si>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</si>
  <si>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</si>
  <si>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</si>
  <si>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</si>
  <si>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</si>
  <si>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</si>
  <si>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</si>
  <si>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</si>
  <si>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</si>
  <si>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</si>
  <si>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</si>
  <si>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</si>
  <si>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</si>
  <si>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</si>
  <si>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</si>
  <si>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</si>
  <si>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</si>
  <si>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</si>
  <si>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</si>
  <si>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</si>
  <si>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</si>
  <si>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</si>
  <si>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</si>
  <si>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</si>
  <si>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</si>
  <si>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</si>
  <si>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</si>
  <si>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</si>
  <si>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</si>
  <si>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</si>
  <si>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</si>
  <si>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</si>
  <si>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</si>
  <si>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</si>
  <si>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</si>
  <si>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</si>
  <si>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</si>
  <si>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</si>
  <si>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</si>
  <si>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</si>
  <si>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</si>
  <si>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</si>
  <si>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</si>
  <si>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</si>
  <si>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</si>
  <si>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</si>
  <si>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</si>
  <si>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</si>
  <si>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</si>
  <si>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</si>
  <si>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</si>
  <si>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</si>
  <si>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</si>
  <si>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</si>
  <si>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</si>
  <si>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</si>
  <si>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</si>
  <si>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</si>
  <si>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</si>
  <si>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</si>
  <si>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</si>
  <si>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</si>
  <si>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</si>
  <si>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</si>
  <si>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</si>
  <si>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</si>
  <si>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</si>
  <si>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</si>
  <si>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</si>
  <si>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</si>
  <si>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</si>
  <si>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</si>
  <si>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</si>
  <si>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</si>
  <si>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</si>
  <si>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</si>
  <si>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</si>
  <si>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</si>
  <si>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</si>
  <si>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</si>
  <si>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</si>
  <si>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</si>
  <si>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</si>
  <si>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</si>
  <si>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</si>
  <si>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</si>
  <si>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</si>
  <si>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</si>
  <si>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</si>
  <si>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</si>
  <si>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</si>
  <si>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</si>
  <si>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</si>
  <si>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</si>
  <si>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</si>
  <si>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</si>
  <si>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</si>
  <si>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</si>
  <si>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</si>
  <si>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</si>
  <si>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</si>
  <si>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</si>
  <si>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</si>
  <si>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</si>
  <si>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</si>
  <si>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</si>
  <si>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</si>
  <si>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</si>
  <si>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</si>
  <si>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</si>
  <si>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</si>
  <si>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</si>
  <si>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</si>
  <si>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</si>
  <si>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</si>
  <si>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</si>
  <si>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</si>
  <si>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</si>
  <si>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</si>
  <si>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</si>
  <si>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</si>
  <si>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</si>
  <si>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</si>
  <si>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</si>
  <si>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</si>
  <si>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</si>
  <si>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</si>
  <si>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</si>
  <si>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</si>
  <si>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</si>
  <si>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</si>
  <si>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</si>
  <si>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</si>
  <si>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</si>
  <si>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</si>
  <si>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</si>
  <si>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</si>
  <si>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</si>
  <si>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</si>
  <si>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</si>
  <si>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</si>
  <si>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</si>
  <si>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</si>
  <si>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</si>
  <si>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</si>
  <si>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</si>
  <si>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</si>
  <si>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</si>
  <si>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</si>
  <si>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</si>
  <si>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</si>
  <si>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</si>
  <si>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</si>
  <si>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</si>
  <si>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</si>
  <si>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</si>
  <si>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</si>
  <si>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</si>
  <si>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</si>
  <si>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</si>
  <si>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</si>
  <si>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</si>
  <si>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</si>
  <si>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</si>
  <si>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</si>
  <si>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</si>
  <si>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</si>
  <si>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</si>
  <si>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</si>
  <si>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</si>
  <si>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</si>
  <si>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</si>
  <si>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</si>
  <si>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</si>
  <si>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</si>
  <si>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</si>
  <si>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</si>
  <si>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</si>
  <si>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</si>
  <si>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</si>
  <si>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</si>
  <si>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</si>
  <si>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</si>
  <si>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</si>
  <si>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</si>
  <si>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</si>
  <si>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</si>
  <si>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</si>
  <si>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</si>
  <si>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</si>
  <si>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</si>
  <si>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</si>
  <si>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</si>
  <si>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</si>
  <si>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</si>
  <si>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</si>
  <si>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</si>
  <si>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</si>
  <si>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</si>
  <si>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</si>
  <si>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</si>
  <si>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</si>
  <si>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</si>
  <si>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</si>
  <si>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</si>
  <si>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</si>
  <si>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</si>
  <si>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</si>
  <si>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</si>
  <si>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</si>
  <si>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</si>
  <si>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</si>
  <si>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</si>
  <si>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</si>
  <si>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</si>
  <si>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</si>
  <si>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</si>
  <si>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</si>
  <si>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</si>
  <si>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</si>
  <si>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</si>
  <si>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</si>
  <si>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</si>
  <si>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</si>
  <si>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</si>
  <si>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</si>
  <si>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</si>
  <si>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</si>
  <si>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</si>
  <si>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</si>
  <si>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</si>
  <si>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</si>
  <si>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</si>
  <si>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</si>
  <si>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</si>
  <si>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</si>
  <si>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</si>
  <si>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</si>
  <si>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</si>
  <si>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</si>
  <si>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</si>
  <si>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</si>
  <si>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</si>
  <si>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</si>
  <si>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</si>
  <si>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</si>
  <si>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</si>
  <si>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</si>
  <si>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</si>
  <si>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</si>
  <si>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</si>
  <si>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</si>
  <si>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</si>
  <si>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</si>
  <si>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</si>
  <si>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</si>
  <si>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</si>
  <si>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</si>
  <si>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</si>
  <si>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</si>
  <si>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</si>
  <si>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</si>
  <si>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</si>
  <si>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</si>
  <si>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</si>
  <si>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</si>
  <si>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</si>
  <si>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</si>
  <si>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</si>
  <si>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</si>
  <si>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</si>
  <si>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</si>
  <si>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</si>
  <si>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</si>
  <si>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</si>
  <si>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</si>
  <si>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</si>
  <si>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</si>
  <si>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</si>
  <si>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</si>
  <si>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</si>
  <si>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</si>
  <si>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</si>
  <si>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</si>
  <si>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</si>
  <si>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</si>
  <si>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</si>
  <si>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</si>
  <si>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</si>
  <si>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</si>
  <si>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</si>
  <si>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</si>
  <si>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</si>
  <si>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</si>
  <si>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</si>
  <si>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</si>
  <si>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</si>
  <si>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</si>
  <si>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</si>
  <si>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</si>
  <si>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</si>
  <si>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</si>
  <si>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</si>
  <si>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</si>
  <si>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</si>
  <si>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</si>
  <si>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</si>
  <si>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</si>
  <si>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</si>
  <si>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</si>
  <si>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</si>
  <si>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</si>
  <si>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</si>
  <si>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</si>
  <si>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</si>
  <si>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</si>
  <si>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</si>
  <si>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</si>
  <si>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</si>
  <si>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</si>
  <si>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</si>
  <si>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</si>
  <si>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</si>
  <si>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</si>
  <si>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</si>
  <si>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</si>
  <si>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</si>
  <si>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</si>
  <si>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</si>
  <si>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</si>
  <si>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</si>
  <si>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</si>
  <si>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</si>
  <si>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</si>
  <si>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</si>
  <si>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</si>
  <si>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</si>
  <si>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</si>
  <si>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</si>
  <si>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</si>
  <si>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</si>
  <si>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</si>
  <si>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</si>
  <si>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</si>
  <si>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</si>
  <si>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</si>
  <si>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</si>
  <si>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</si>
  <si>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</si>
  <si>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</si>
  <si>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</si>
  <si>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</si>
  <si>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</si>
  <si>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</si>
  <si>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</si>
  <si>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</si>
  <si>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</si>
  <si>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</si>
  <si>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</si>
  <si>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</si>
  <si>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</si>
  <si>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</si>
  <si>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</si>
  <si>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</si>
  <si>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</si>
  <si>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</si>
  <si>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</si>
  <si>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</si>
  <si>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</si>
  <si>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</si>
  <si>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</si>
  <si>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</si>
  <si>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</si>
  <si>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</si>
  <si>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</si>
  <si>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</si>
  <si>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</si>
  <si>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</si>
  <si>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</si>
  <si>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</si>
  <si>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</si>
  <si>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</si>
  <si>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</si>
  <si>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</si>
  <si>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</si>
  <si>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</si>
  <si>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</si>
  <si>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</si>
  <si>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</si>
  <si>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</si>
  <si>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</si>
  <si>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</si>
  <si>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</si>
  <si>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</si>
  <si>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</si>
  <si>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</si>
  <si>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</si>
  <si>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</si>
  <si>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</si>
  <si>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</si>
  <si>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</si>
  <si>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</si>
  <si>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</si>
  <si>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</si>
  <si>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</si>
  <si>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</si>
  <si>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</si>
  <si>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</si>
  <si>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</si>
  <si>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</si>
  <si>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</si>
  <si>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</si>
  <si>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</si>
  <si>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</si>
  <si>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</si>
  <si>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</si>
  <si>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</si>
  <si>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</si>
  <si>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</si>
  <si>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</si>
  <si>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</si>
  <si>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</si>
  <si>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</si>
  <si>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</si>
  <si>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</si>
  <si>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</si>
  <si>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</si>
  <si>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</si>
  <si>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</si>
  <si>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</si>
  <si>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</si>
  <si>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</si>
  <si>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</si>
  <si>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</si>
  <si>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</si>
  <si>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</si>
  <si>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</si>
  <si>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</si>
  <si>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</si>
  <si>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</si>
  <si>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</si>
  <si>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</si>
  <si>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</si>
  <si>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</si>
  <si>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</si>
  <si>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</si>
  <si>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</si>
  <si>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</si>
  <si>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</si>
  <si>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</si>
  <si>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</si>
  <si>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</si>
  <si>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</si>
  <si>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</si>
  <si>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</si>
  <si>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</si>
  <si>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</si>
  <si>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</si>
  <si>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</si>
  <si>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</si>
  <si>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</si>
  <si>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</si>
  <si>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</si>
  <si>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</si>
  <si>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</si>
  <si>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</si>
  <si>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</si>
  <si>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</si>
  <si>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</si>
  <si>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</si>
  <si>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</si>
  <si>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</si>
  <si>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</si>
  <si>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</si>
  <si>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</si>
  <si>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</si>
  <si>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</si>
  <si>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</si>
  <si>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</si>
  <si>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</si>
  <si>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</si>
  <si>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</si>
  <si>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</si>
  <si>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</si>
  <si>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</si>
  <si>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</si>
  <si>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</si>
  <si>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</si>
  <si>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</si>
  <si>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</si>
  <si>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</si>
  <si>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</si>
  <si>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</si>
  <si>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</si>
  <si>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</si>
  <si>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</si>
  <si>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</si>
  <si>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</si>
  <si>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</si>
  <si>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</si>
  <si>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</si>
  <si>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</si>
  <si>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</si>
  <si>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</si>
  <si>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</si>
  <si>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</si>
  <si>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</si>
  <si>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</si>
  <si>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</si>
  <si>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</si>
  <si>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</si>
  <si>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</si>
  <si>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</si>
  <si>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</si>
  <si>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</si>
  <si>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</si>
  <si>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</si>
  <si>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</si>
  <si>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</si>
  <si>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</si>
  <si>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</si>
  <si>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</si>
  <si>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</si>
  <si>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</si>
  <si>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</si>
  <si>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</si>
  <si>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</si>
  <si>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</si>
  <si>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</si>
  <si>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</si>
  <si>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</si>
  <si>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</si>
  <si>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</si>
  <si>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</si>
  <si>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</si>
  <si>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</si>
  <si>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</si>
  <si>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</si>
  <si>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</si>
  <si>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</si>
  <si>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</si>
  <si>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</si>
  <si>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</si>
  <si>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</si>
  <si>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</si>
  <si>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</si>
  <si>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</si>
  <si>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</si>
  <si>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</si>
  <si>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</si>
  <si>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</si>
  <si>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</si>
  <si>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</si>
  <si>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</si>
  <si>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</si>
  <si>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</si>
  <si>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</si>
  <si>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</si>
  <si>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</si>
  <si>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</si>
  <si>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</si>
  <si>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</si>
  <si>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</si>
  <si>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</si>
  <si>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</si>
  <si>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</si>
  <si>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</si>
  <si>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</si>
  <si>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</si>
  <si>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</si>
  <si>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</si>
  <si>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</si>
  <si>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</si>
  <si>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</si>
  <si>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</si>
  <si>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</si>
  <si>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</si>
  <si>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</si>
  <si>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</si>
  <si>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</si>
  <si>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</si>
  <si>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</si>
  <si>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</si>
  <si>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</si>
  <si>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</si>
  <si>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</si>
  <si>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</si>
  <si>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</si>
  <si>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</si>
  <si>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</si>
  <si>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</si>
  <si>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</si>
  <si>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</si>
  <si>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</si>
  <si>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</si>
  <si>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</si>
  <si>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</si>
  <si>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</si>
  <si>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</si>
  <si>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</si>
  <si>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</si>
  <si>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</si>
  <si>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</si>
  <si>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</si>
  <si>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</si>
  <si>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</si>
  <si>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</si>
  <si>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</si>
  <si>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</si>
  <si>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</si>
  <si>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</si>
  <si>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</si>
  <si>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</si>
  <si>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</si>
  <si>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</si>
  <si>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</si>
  <si>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</si>
  <si>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</si>
  <si>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</si>
  <si>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</si>
  <si>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</si>
  <si>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</si>
  <si>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</si>
  <si>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</si>
  <si>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</si>
  <si>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</si>
  <si>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</si>
  <si>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</si>
  <si>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</si>
  <si>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</si>
  <si>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</si>
  <si>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</si>
  <si>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</si>
  <si>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</si>
  <si>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</si>
  <si>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</si>
  <si>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</si>
  <si>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</si>
  <si>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</si>
  <si>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</si>
  <si>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</si>
  <si>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</si>
  <si>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</si>
  <si>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</si>
  <si>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</si>
  <si>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</si>
  <si>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</si>
  <si>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</si>
  <si>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</si>
  <si>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</si>
  <si>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</si>
  <si>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</si>
  <si>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</si>
  <si>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</si>
  <si>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</si>
  <si>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</si>
  <si>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</si>
  <si>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</si>
  <si>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</si>
  <si>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</si>
  <si>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</si>
  <si>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</si>
  <si>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</si>
  <si>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</si>
  <si>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</si>
  <si>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</si>
  <si>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</si>
  <si>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</si>
  <si>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</si>
  <si>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</si>
  <si>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</si>
  <si>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</si>
  <si>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</si>
  <si>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</si>
  <si>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</si>
  <si>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</si>
  <si>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</si>
  <si>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</si>
  <si>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</si>
  <si>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</si>
  <si>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</si>
  <si>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</si>
  <si>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</si>
  <si>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</si>
  <si>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</si>
  <si>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</si>
  <si>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</si>
  <si>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</si>
  <si>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</si>
  <si>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</si>
  <si>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</si>
  <si>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</si>
  <si>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</si>
  <si>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</si>
  <si>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</si>
  <si>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</si>
  <si>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</si>
  <si>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</si>
  <si>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</si>
  <si>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</si>
  <si>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</si>
  <si>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</si>
  <si>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</si>
  <si>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</si>
  <si>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</si>
  <si>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</si>
  <si>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</si>
  <si>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</si>
  <si>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</si>
  <si>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</si>
  <si>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</si>
  <si>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</si>
  <si>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</si>
  <si>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</si>
  <si>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</si>
  <si>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</si>
  <si>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</si>
  <si>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</si>
  <si>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</si>
  <si>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</si>
  <si>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</si>
  <si>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</si>
  <si>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</si>
  <si>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</si>
  <si>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</si>
  <si>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</si>
  <si>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</si>
  <si>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</si>
  <si>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</si>
  <si>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</si>
  <si>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</si>
  <si>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</si>
  <si>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</si>
  <si>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</si>
  <si>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</si>
  <si>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</si>
  <si>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</si>
  <si>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</si>
  <si>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</si>
  <si>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</si>
  <si>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</si>
  <si>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</si>
  <si>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</si>
  <si>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</si>
  <si>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</si>
  <si>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</si>
  <si>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</si>
  <si>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</si>
  <si>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</si>
  <si>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</si>
  <si>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</si>
  <si>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</si>
  <si>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</si>
  <si>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</si>
  <si>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</si>
  <si>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</si>
  <si>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</si>
  <si>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</si>
  <si>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</si>
  <si>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</si>
  <si>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</si>
  <si>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</si>
  <si>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</si>
  <si>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</si>
  <si>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</si>
  <si>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</si>
  <si>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</si>
  <si>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</si>
  <si>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</si>
  <si>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</si>
  <si>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</si>
  <si>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</si>
  <si>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</si>
  <si>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</si>
  <si>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</si>
  <si>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</si>
  <si>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</si>
  <si>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</si>
  <si>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</si>
  <si>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</si>
  <si>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</si>
  <si>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</si>
  <si>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</si>
  <si>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</si>
  <si>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</si>
  <si>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</si>
  <si>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</si>
  <si>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</si>
  <si>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</si>
  <si>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</si>
  <si>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</si>
  <si>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</si>
  <si>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</si>
  <si>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</si>
  <si>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</si>
  <si>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</si>
  <si>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</si>
  <si>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</si>
  <si>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</si>
  <si>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</si>
  <si>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</si>
  <si>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</si>
  <si>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</si>
  <si>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</si>
  <si>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</si>
  <si>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</si>
  <si>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</si>
  <si>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</si>
  <si>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</si>
  <si>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</si>
  <si>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</si>
  <si>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</si>
  <si>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</si>
  <si>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</si>
  <si>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</si>
  <si>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</si>
  <si>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</si>
  <si>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</si>
  <si>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</si>
  <si>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</si>
  <si>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</si>
  <si>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</si>
  <si>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</si>
  <si>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</si>
  <si>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</si>
  <si>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</si>
  <si>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</si>
  <si>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</si>
  <si>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</si>
  <si>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</si>
  <si>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</si>
  <si>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</si>
  <si>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</si>
  <si>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</si>
  <si>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</si>
  <si>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</si>
  <si>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</si>
  <si>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</si>
  <si>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</si>
  <si>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</si>
  <si>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</si>
  <si>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</si>
  <si>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</si>
  <si>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</si>
  <si>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</si>
  <si>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</si>
  <si>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</si>
  <si>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</si>
  <si>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</si>
  <si>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</si>
  <si>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</si>
  <si>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</si>
  <si>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</si>
  <si>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</si>
  <si>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</si>
  <si>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</si>
  <si>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</si>
  <si>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</si>
  <si>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</si>
  <si>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</si>
  <si>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</si>
  <si>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</si>
  <si>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</si>
  <si>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</si>
  <si>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</si>
  <si>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</si>
  <si>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</si>
  <si>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</si>
  <si>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</si>
  <si>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</si>
  <si>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</si>
  <si>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</si>
  <si>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</si>
  <si>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</si>
  <si>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</si>
  <si>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</si>
  <si>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</si>
  <si>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</si>
  <si>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</si>
  <si>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</si>
  <si>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</si>
  <si>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</si>
  <si>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</si>
  <si>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</si>
  <si>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</si>
  <si>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</si>
  <si>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</si>
  <si>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</si>
  <si>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</si>
  <si>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</si>
  <si>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</si>
  <si>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</si>
  <si>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</si>
  <si>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</si>
  <si>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</si>
  <si>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</si>
  <si>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</si>
  <si>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</si>
  <si>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</si>
  <si>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</si>
  <si>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</si>
  <si>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</si>
  <si>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</si>
  <si>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</si>
  <si>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</si>
  <si>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</si>
  <si>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</si>
  <si>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</si>
  <si>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</si>
  <si>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</si>
  <si>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</si>
  <si>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</si>
  <si>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</si>
  <si>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</si>
  <si>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</si>
  <si>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</si>
  <si>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</si>
  <si>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</si>
  <si>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</si>
  <si>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</si>
  <si>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</si>
  <si>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</si>
  <si>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</si>
  <si>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</si>
  <si>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</si>
  <si>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</si>
  <si>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</si>
  <si>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</si>
  <si>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</si>
  <si>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</si>
  <si>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</si>
  <si>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</si>
  <si>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</si>
  <si>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</si>
  <si>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</si>
  <si>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</si>
  <si>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</si>
  <si>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</si>
  <si>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</si>
  <si>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</si>
  <si>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</si>
  <si>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</si>
  <si>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</si>
  <si>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</si>
  <si>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</si>
  <si>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</si>
  <si>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</si>
  <si>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</si>
  <si>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</si>
  <si>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</si>
  <si>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</si>
  <si>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</si>
  <si>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</si>
  <si>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</si>
  <si>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</si>
  <si>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</si>
  <si>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</si>
  <si>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</si>
  <si>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</si>
  <si>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</si>
  <si>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</si>
  <si>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</si>
  <si>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</si>
  <si>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</si>
  <si>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</si>
  <si>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</si>
  <si>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</si>
  <si>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</si>
  <si>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</si>
  <si>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</si>
  <si>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</si>
  <si>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</si>
  <si>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</si>
  <si>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</si>
  <si>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</si>
  <si>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</si>
  <si>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</si>
  <si>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</si>
  <si>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</si>
  <si>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</si>
  <si>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</si>
  <si>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</si>
  <si>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</si>
  <si>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</si>
  <si>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</si>
  <si>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</si>
  <si>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</si>
  <si>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</si>
  <si>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</si>
  <si>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</si>
  <si>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</si>
  <si>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</si>
  <si>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</si>
  <si>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</si>
  <si>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</si>
  <si>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</si>
  <si>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</si>
  <si>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</si>
  <si>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</si>
  <si>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</si>
  <si>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</si>
  <si>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</si>
  <si>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</si>
  <si>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</si>
  <si>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</si>
  <si>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</si>
  <si>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</si>
  <si>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</si>
  <si>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</si>
  <si>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</si>
  <si>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</si>
  <si>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</si>
  <si>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</si>
  <si>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</si>
  <si>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</si>
  <si>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</si>
  <si>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</si>
  <si>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</si>
  <si>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</si>
  <si>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</si>
  <si>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</si>
  <si>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</si>
  <si>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</si>
  <si>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</si>
  <si>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</si>
  <si>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</si>
  <si>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</si>
  <si>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</si>
  <si>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</si>
  <si>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</si>
  <si>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</si>
  <si>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</si>
  <si>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</si>
  <si>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</si>
  <si>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</si>
  <si>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</si>
  <si>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</si>
  <si>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</si>
  <si>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</si>
  <si>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</si>
  <si>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</si>
  <si>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</si>
  <si>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</si>
  <si>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</si>
  <si>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</si>
  <si>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</si>
  <si>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</si>
  <si>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</si>
  <si>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</si>
  <si>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</si>
  <si>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</si>
  <si>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</si>
  <si>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</si>
  <si>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</si>
  <si>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</si>
  <si>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</si>
  <si>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</si>
  <si>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</si>
  <si>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</si>
  <si>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</si>
  <si>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</si>
  <si>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</si>
  <si>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</si>
  <si>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</si>
  <si>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</si>
  <si>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</si>
  <si>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</si>
  <si>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</si>
  <si>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</si>
  <si>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</si>
  <si>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</si>
  <si>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</si>
  <si>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</si>
  <si>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</si>
  <si>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</si>
  <si>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</si>
  <si>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</si>
  <si>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</si>
  <si>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</si>
  <si>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</si>
  <si>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</si>
  <si>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</si>
  <si>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</si>
  <si>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</si>
  <si>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</si>
  <si>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</si>
  <si>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</si>
  <si>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</si>
  <si>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</si>
  <si>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</si>
  <si>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</si>
  <si>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</si>
  <si>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</si>
  <si>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</si>
  <si>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</si>
  <si>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</si>
  <si>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</si>
  <si>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</si>
  <si>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</si>
  <si>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</si>
  <si>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</si>
  <si>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</si>
  <si>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</si>
  <si>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</si>
  <si>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</si>
  <si>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</si>
  <si>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</si>
  <si>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</si>
  <si>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</si>
  <si>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</si>
  <si>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</si>
  <si>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</si>
  <si>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</si>
  <si>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</si>
  <si>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</si>
  <si>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</si>
  <si>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</si>
  <si>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</si>
  <si>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</si>
  <si>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</si>
  <si>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</si>
  <si>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</si>
  <si>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</si>
  <si>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</si>
  <si>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</si>
  <si>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</si>
  <si>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</si>
  <si>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</si>
  <si>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</si>
  <si>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</si>
  <si>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</si>
  <si>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</si>
  <si>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</si>
  <si>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</si>
  <si>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</si>
  <si>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</si>
  <si>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</si>
  <si>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</si>
  <si>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</si>
  <si>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</si>
  <si>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</si>
  <si>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</si>
  <si>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</si>
  <si>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</si>
  <si>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</si>
  <si>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</si>
  <si>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</si>
  <si>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</si>
  <si>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</si>
  <si>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</si>
  <si>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</si>
  <si>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</si>
  <si>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</si>
  <si>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</si>
  <si>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</si>
  <si>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</si>
  <si>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</si>
  <si>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</si>
  <si>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</si>
  <si>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</si>
  <si>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</si>
  <si>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</si>
  <si>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</si>
  <si>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</si>
  <si>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</si>
  <si>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</si>
  <si>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</si>
  <si>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</si>
  <si>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</si>
  <si>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</si>
  <si>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</si>
  <si>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</si>
  <si>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</si>
  <si>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</si>
  <si>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</si>
  <si>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</si>
  <si>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</si>
  <si>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</si>
  <si>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</si>
  <si>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</si>
  <si>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</si>
  <si>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</si>
  <si>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</si>
  <si>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</si>
  <si>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</si>
  <si>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</si>
  <si>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</si>
  <si>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</si>
  <si>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</si>
  <si>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</si>
  <si>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</si>
  <si>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</si>
  <si>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</si>
  <si>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</si>
  <si>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</si>
  <si>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</si>
  <si>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</si>
  <si>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</si>
  <si>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</si>
  <si>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</si>
  <si>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</si>
  <si>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</si>
  <si>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</si>
  <si>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</si>
  <si>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</si>
  <si>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</si>
  <si>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</si>
  <si>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</si>
  <si>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</si>
  <si>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</si>
  <si>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</si>
  <si>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</si>
  <si>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</si>
  <si>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</si>
  <si>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</si>
  <si>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</si>
  <si>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</si>
  <si>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</si>
  <si>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</si>
  <si>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</si>
  <si>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</si>
  <si>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</si>
  <si>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</si>
  <si>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</si>
  <si>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</si>
  <si>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</si>
  <si>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</si>
  <si>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</si>
  <si>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</si>
  <si>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</si>
  <si>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</si>
  <si>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</si>
  <si>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</si>
  <si>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</si>
  <si>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</si>
  <si>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</si>
  <si>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</si>
  <si>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</si>
  <si>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</si>
  <si>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</si>
  <si>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</si>
  <si>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</si>
  <si>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</si>
  <si>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</si>
  <si>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</si>
  <si>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</si>
  <si>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</si>
  <si>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</si>
  <si>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</si>
  <si>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</si>
  <si>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</si>
  <si>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</si>
  <si>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</si>
  <si>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</si>
  <si>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</si>
  <si>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</si>
  <si>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</si>
  <si>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</si>
  <si>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</si>
  <si>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</si>
  <si>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</si>
  <si>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</si>
  <si>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</si>
  <si>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</si>
  <si>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</si>
  <si>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</si>
  <si>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</si>
  <si>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</si>
  <si>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</si>
  <si>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</si>
  <si>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</si>
  <si>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</si>
  <si>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</si>
  <si>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</si>
  <si>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</si>
  <si>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</si>
  <si>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</si>
  <si>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</si>
  <si>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</si>
  <si>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</si>
  <si>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</si>
  <si>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</si>
  <si>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</si>
  <si>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</si>
  <si>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</si>
  <si>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</si>
  <si>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</si>
  <si>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</si>
  <si>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</si>
  <si>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</si>
  <si>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</si>
  <si>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</si>
  <si>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</si>
  <si>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</si>
  <si>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</si>
  <si>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</si>
  <si>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</si>
  <si>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</si>
  <si>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</si>
  <si>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</si>
  <si>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</si>
  <si>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</si>
  <si>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</si>
  <si>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</si>
  <si>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</si>
  <si>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</si>
  <si>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</si>
  <si>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</si>
  <si>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</si>
  <si>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</si>
  <si>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</si>
  <si>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</si>
  <si>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</si>
  <si>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</si>
  <si>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</si>
  <si>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</si>
  <si>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</si>
  <si>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</si>
  <si>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</si>
  <si>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</si>
  <si>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</si>
  <si>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</si>
  <si>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</si>
  <si>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</si>
  <si>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</si>
  <si>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</si>
  <si>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</si>
  <si>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</si>
  <si>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</si>
  <si>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</si>
  <si>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</si>
  <si>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</si>
  <si>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</si>
  <si>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</si>
  <si>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</si>
  <si>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</si>
  <si>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</si>
  <si>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</si>
  <si>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</si>
  <si>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</si>
  <si>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</si>
  <si>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</si>
  <si>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</si>
  <si>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</si>
  <si>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</si>
  <si>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</si>
  <si>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</si>
  <si>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</si>
  <si>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</si>
  <si>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</si>
  <si>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</si>
  <si>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</si>
  <si>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</si>
  <si>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</si>
  <si>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</si>
  <si>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</si>
  <si>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</si>
  <si>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</si>
  <si>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</si>
  <si>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</si>
  <si>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</si>
  <si>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</si>
  <si>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</si>
  <si>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</si>
  <si>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</si>
  <si>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</si>
  <si>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</si>
  <si>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</si>
  <si>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</si>
  <si>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</si>
  <si>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</si>
  <si>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</si>
  <si>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</si>
  <si>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</si>
  <si>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</si>
  <si>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</si>
  <si>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</si>
  <si>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</si>
  <si>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</si>
  <si>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</si>
  <si>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</si>
  <si>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</si>
  <si>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</si>
  <si>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</si>
  <si>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</si>
  <si>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</si>
  <si>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</si>
  <si>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</si>
  <si>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</si>
  <si>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</si>
  <si>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</si>
  <si>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</si>
  <si>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</si>
  <si>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</si>
  <si>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</si>
  <si>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</si>
  <si>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</si>
  <si>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</si>
  <si>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</si>
  <si>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</si>
  <si>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</si>
  <si>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</si>
  <si>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</si>
  <si>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</si>
  <si>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</si>
  <si>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</si>
  <si>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</si>
  <si>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</si>
  <si>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</si>
  <si>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</si>
  <si>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</si>
  <si>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</si>
  <si>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</si>
  <si>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</si>
  <si>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</si>
  <si>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</si>
  <si>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</si>
  <si>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</si>
  <si>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</si>
  <si>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</si>
  <si>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</si>
  <si>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</si>
  <si>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</si>
  <si>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</si>
  <si>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</si>
  <si>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</si>
  <si>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</si>
  <si>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</si>
  <si>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</si>
  <si>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</si>
  <si>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</si>
  <si>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</si>
  <si>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</si>
  <si>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</si>
  <si>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</si>
  <si>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</si>
  <si>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</si>
  <si>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</si>
  <si>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</si>
  <si>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</si>
  <si>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</si>
  <si>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</si>
  <si>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</si>
  <si>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</si>
  <si>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</si>
  <si>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</si>
  <si>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</si>
  <si>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</si>
  <si>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</si>
  <si>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</si>
  <si>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</si>
  <si>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</si>
  <si>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</si>
  <si>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</si>
  <si>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</si>
  <si>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</si>
  <si>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</si>
  <si>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</si>
  <si>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</si>
  <si>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</si>
  <si>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</si>
  <si>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</si>
  <si>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</si>
  <si>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</si>
  <si>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</si>
  <si>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</si>
  <si>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</si>
  <si>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</si>
  <si>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</si>
  <si>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</si>
  <si>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</si>
  <si>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</si>
  <si>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</si>
  <si>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</si>
  <si>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</si>
  <si>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</si>
  <si>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</si>
  <si>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</si>
  <si>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</si>
  <si>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</si>
  <si>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</si>
  <si>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</si>
  <si>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</si>
  <si>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</si>
  <si>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</si>
  <si>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</si>
  <si>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</si>
  <si>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</si>
  <si>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</si>
  <si>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</si>
  <si>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</si>
  <si>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</si>
  <si>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</si>
  <si>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</si>
  <si>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</si>
  <si>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</si>
  <si>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</si>
  <si>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</si>
  <si>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</si>
  <si>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</si>
  <si>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</si>
  <si>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</si>
  <si>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</si>
  <si>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</si>
  <si>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</si>
  <si>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</si>
  <si>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</si>
  <si>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</si>
  <si>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</si>
  <si>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</si>
  <si>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</si>
  <si>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</si>
  <si>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</si>
  <si>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</si>
  <si>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</si>
  <si>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</si>
  <si>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</si>
  <si>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</si>
  <si>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</si>
  <si>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</si>
  <si>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</si>
  <si>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</si>
  <si>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</si>
  <si>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</si>
  <si>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</si>
  <si>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</si>
  <si>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</si>
  <si>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</si>
  <si>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</si>
  <si>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</si>
  <si>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</si>
  <si>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</si>
  <si>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</si>
  <si>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</si>
  <si>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</si>
  <si>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</si>
  <si>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</si>
  <si>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</si>
  <si>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</si>
  <si>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</si>
  <si>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</si>
  <si>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</si>
  <si>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</si>
  <si>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</si>
  <si>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</si>
  <si>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</si>
  <si>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</si>
  <si>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</si>
  <si>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</si>
  <si>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</si>
  <si>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</si>
  <si>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</si>
  <si>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</si>
  <si>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</si>
  <si>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</si>
  <si>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</si>
  <si>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</si>
  <si>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</si>
  <si>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</si>
  <si>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</si>
  <si>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</si>
  <si>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</si>
  <si>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</si>
  <si>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</si>
  <si>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</si>
  <si>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</si>
  <si>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</si>
  <si>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</si>
  <si>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</si>
  <si>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</si>
  <si>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</si>
  <si>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</si>
  <si>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</si>
  <si>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</si>
  <si>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</si>
  <si>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</si>
  <si>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</si>
  <si>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</si>
  <si>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</si>
  <si>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</si>
  <si>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</si>
  <si>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</si>
  <si>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</si>
  <si>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</si>
  <si>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</si>
  <si>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</si>
  <si>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</si>
  <si>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</si>
  <si>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</si>
  <si>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</si>
  <si>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</si>
  <si>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</si>
  <si>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</si>
  <si>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</si>
  <si>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</si>
  <si>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</si>
  <si>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</si>
  <si>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</si>
  <si>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</si>
  <si>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</si>
  <si>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</si>
  <si>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</si>
  <si>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</si>
  <si>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</si>
  <si>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</si>
  <si>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</si>
  <si>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</si>
  <si>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</si>
  <si>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</si>
  <si>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</si>
  <si>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</si>
  <si>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</si>
  <si>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</si>
  <si>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</si>
  <si>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</si>
  <si>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</si>
  <si>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</si>
  <si>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</si>
  <si>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</si>
  <si>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</si>
  <si>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</si>
  <si>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</si>
  <si>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</si>
  <si>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</si>
  <si>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</si>
  <si>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</si>
  <si>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</si>
  <si>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</si>
  <si>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</si>
  <si>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</si>
  <si>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</si>
  <si>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</si>
  <si>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</si>
  <si>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</si>
  <si>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</si>
  <si>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</si>
  <si>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</si>
  <si>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</si>
  <si>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</si>
  <si>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</si>
  <si>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</si>
  <si>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</si>
  <si>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</si>
  <si>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</si>
  <si>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</si>
  <si>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</si>
  <si>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</si>
  <si>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</si>
  <si>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</si>
  <si>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</si>
  <si>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</si>
  <si>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</si>
  <si>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</si>
  <si>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</si>
  <si>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</si>
  <si>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</si>
  <si>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</si>
  <si>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</si>
  <si>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</si>
  <si>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</si>
  <si>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</si>
  <si>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</si>
  <si>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</si>
  <si>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</si>
  <si>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</si>
  <si>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</si>
  <si>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</si>
  <si>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</si>
  <si>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</si>
  <si>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</si>
  <si>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</si>
  <si>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</si>
  <si>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</si>
  <si>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</si>
  <si>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</si>
  <si>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</si>
  <si>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</si>
  <si>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</si>
  <si>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</si>
  <si>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</si>
  <si>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</si>
  <si>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</si>
  <si>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</si>
  <si>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</si>
  <si>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</si>
  <si>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</si>
  <si>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</si>
  <si>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</si>
  <si>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</si>
  <si>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</si>
  <si>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</si>
  <si>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</si>
  <si>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</si>
  <si>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</si>
  <si>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</si>
  <si>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</si>
  <si>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</si>
  <si>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</si>
  <si>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</si>
  <si>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</si>
  <si>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</si>
  <si>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</si>
  <si>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</si>
  <si>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</si>
  <si>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</si>
  <si>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</si>
  <si>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</si>
  <si>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</si>
  <si>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</si>
  <si>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</si>
  <si>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</si>
  <si>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</si>
  <si>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</si>
  <si>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</si>
  <si>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</si>
  <si>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</si>
  <si>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</si>
  <si>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</si>
  <si>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</si>
  <si>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</si>
  <si>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</si>
  <si>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</si>
  <si>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</si>
  <si>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</si>
  <si>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</si>
  <si>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</si>
  <si>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</si>
  <si>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</si>
  <si>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</si>
  <si>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</si>
  <si>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</si>
  <si>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</si>
  <si>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</si>
  <si>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</si>
  <si>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</si>
  <si>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</si>
  <si>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</si>
  <si>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</si>
  <si>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</si>
  <si>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</si>
  <si>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</si>
  <si>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</si>
  <si>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</si>
  <si>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</si>
  <si>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</si>
  <si>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</si>
  <si>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</si>
  <si>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</si>
  <si>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</si>
  <si>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</si>
  <si>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</si>
  <si>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</si>
  <si>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</si>
  <si>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</si>
  <si>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</si>
  <si>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</si>
  <si>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</si>
  <si>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</si>
  <si>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</si>
  <si>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</si>
  <si>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</si>
  <si>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</si>
  <si>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</si>
  <si>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</si>
  <si>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</si>
  <si>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</si>
  <si>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</si>
  <si>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</si>
  <si>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</si>
  <si>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</si>
  <si>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</si>
  <si>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</si>
  <si>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</si>
  <si>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</si>
  <si>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</si>
  <si>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</si>
  <si>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</si>
  <si>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</si>
  <si>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</si>
  <si>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</si>
  <si>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</si>
  <si>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</si>
  <si>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</si>
  <si>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</si>
  <si>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</si>
  <si>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</si>
  <si>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</si>
  <si>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</si>
  <si>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</si>
  <si>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</si>
  <si>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</si>
  <si>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</si>
  <si>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</si>
  <si>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</si>
  <si>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</si>
  <si>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</si>
  <si>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</si>
  <si>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</si>
  <si>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</si>
  <si>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</si>
  <si>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</si>
  <si>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</si>
  <si>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</si>
  <si>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</si>
  <si>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</si>
  <si>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</si>
  <si>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</si>
  <si>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</si>
  <si>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</si>
  <si>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</si>
  <si>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</si>
  <si>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</si>
  <si>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</si>
  <si>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</si>
  <si>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</si>
  <si>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</si>
  <si>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</si>
  <si>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</si>
  <si>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</si>
  <si>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</si>
  <si>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</si>
  <si>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</si>
  <si>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</si>
  <si>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</si>
  <si>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</si>
  <si>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</si>
  <si>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</si>
  <si>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</si>
  <si>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</si>
  <si>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</si>
  <si>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</si>
  <si>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</si>
  <si>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</si>
  <si>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</si>
  <si>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</si>
  <si>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</si>
  <si>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</si>
  <si>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</si>
  <si>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</si>
  <si>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</si>
  <si>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</si>
  <si>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</si>
  <si>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</si>
  <si>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</si>
  <si>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</si>
  <si>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</si>
  <si>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</si>
  <si>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</si>
  <si>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</si>
  <si>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</si>
  <si>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</si>
  <si>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</si>
  <si>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</si>
  <si>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</si>
  <si>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</si>
  <si>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</si>
  <si>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</si>
  <si>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</si>
  <si>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</si>
  <si>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</si>
  <si>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</si>
  <si>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</si>
  <si>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</si>
  <si>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</si>
  <si>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</si>
  <si>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</si>
  <si>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</si>
  <si>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</si>
  <si>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</si>
  <si>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</si>
  <si>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</si>
  <si>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</si>
  <si>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</si>
  <si>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</si>
  <si>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</si>
  <si>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</si>
  <si>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</si>
  <si>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</si>
  <si>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</si>
  <si>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</si>
  <si>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</si>
  <si>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</si>
  <si>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</si>
  <si>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</si>
  <si>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</si>
  <si>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</si>
  <si>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</si>
  <si>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</si>
  <si>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</si>
  <si>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</si>
  <si>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</si>
  <si>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</si>
  <si>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</si>
  <si>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</si>
  <si>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</si>
  <si>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</si>
  <si>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</si>
  <si>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</si>
  <si>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</si>
  <si>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</si>
  <si>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</si>
  <si>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</si>
  <si>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</si>
  <si>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</si>
  <si>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</si>
  <si>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</si>
  <si>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</si>
  <si>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</si>
  <si>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</si>
  <si>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</si>
  <si>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</si>
  <si>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</si>
  <si>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</si>
  <si>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</si>
  <si>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</si>
  <si>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</si>
  <si>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</si>
  <si>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</si>
  <si>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</si>
  <si>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</si>
  <si>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</si>
  <si>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</si>
  <si>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</si>
  <si>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</si>
  <si>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</si>
  <si>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</si>
  <si>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</si>
  <si>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</si>
  <si>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</si>
  <si>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</si>
  <si>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</si>
  <si>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</si>
  <si>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</si>
  <si>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</si>
  <si>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</si>
  <si>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</si>
  <si>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</si>
  <si>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</si>
  <si>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</si>
  <si>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</si>
  <si>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</si>
  <si>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</si>
  <si>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</si>
  <si>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</si>
  <si>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</si>
  <si>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</si>
  <si>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</si>
  <si>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</si>
  <si>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</si>
  <si>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</si>
  <si>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</si>
  <si>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</si>
  <si>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</si>
  <si>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</si>
  <si>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</si>
  <si>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</si>
  <si>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</si>
  <si>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</si>
  <si>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</si>
  <si>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</si>
  <si>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</si>
  <si>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</si>
  <si>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</si>
  <si>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</si>
  <si>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</si>
  <si>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</si>
  <si>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</si>
  <si>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</si>
  <si>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</si>
  <si>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</si>
  <si>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</si>
  <si>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</si>
  <si>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</si>
  <si>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</si>
  <si>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</si>
  <si>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</si>
  <si>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</si>
  <si>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</si>
  <si>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</si>
  <si>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</si>
  <si>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</si>
  <si>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</si>
  <si>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</si>
  <si>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</si>
  <si>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</si>
  <si>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</si>
  <si>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</si>
  <si>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</si>
  <si>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</si>
  <si>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</si>
  <si>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</si>
  <si>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</si>
  <si>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</si>
  <si>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</si>
  <si>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</si>
  <si>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</si>
  <si>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</si>
  <si>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</si>
  <si>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</si>
  <si>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</si>
  <si>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</si>
  <si>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</si>
  <si>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</si>
  <si>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</si>
  <si>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</si>
  <si>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</si>
  <si>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</si>
  <si>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</si>
  <si>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</si>
  <si>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</si>
  <si>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</si>
  <si>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</si>
  <si>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</si>
  <si>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</si>
  <si>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</si>
  <si>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</si>
  <si>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</si>
  <si>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</si>
  <si>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</si>
  <si>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</si>
  <si>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</si>
  <si>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</si>
  <si>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</si>
  <si>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</si>
  <si>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</si>
  <si>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</si>
  <si>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</si>
  <si>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</si>
  <si>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</si>
  <si>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</si>
  <si>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</si>
  <si>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</si>
  <si>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</si>
  <si>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</si>
  <si>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</si>
  <si>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</si>
  <si>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</si>
  <si>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</si>
  <si>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</si>
  <si>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</si>
  <si>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</si>
  <si>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</si>
  <si>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</si>
  <si>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</si>
  <si>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</si>
  <si>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</si>
  <si>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</si>
  <si>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</si>
  <si>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</si>
  <si>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</si>
  <si>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</si>
  <si>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</si>
  <si>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</si>
  <si>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</si>
  <si>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</si>
  <si>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</si>
  <si>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</si>
  <si>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</si>
  <si>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</si>
  <si>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</si>
  <si>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</si>
  <si>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</si>
  <si>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</si>
  <si>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</si>
  <si>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</si>
  <si>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</si>
  <si>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</si>
  <si>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</si>
  <si>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</si>
  <si>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</si>
  <si>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</si>
  <si>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</si>
  <si>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</si>
  <si>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</si>
  <si>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</si>
  <si>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</si>
  <si>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</si>
  <si>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</si>
  <si>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</si>
  <si>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</si>
  <si>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</si>
  <si>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</si>
  <si>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</si>
  <si>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</si>
  <si>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</si>
  <si>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</si>
  <si>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</si>
  <si>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</si>
  <si>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</si>
  <si>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</si>
  <si>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</si>
  <si>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</si>
  <si>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</si>
  <si>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</si>
  <si>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</si>
  <si>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</si>
  <si>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</si>
  <si>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</si>
  <si>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</si>
  <si>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</si>
  <si>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</si>
  <si>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</si>
  <si>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</si>
  <si>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</si>
  <si>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</si>
  <si>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</si>
  <si>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</si>
  <si>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</si>
  <si>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</si>
  <si>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</si>
  <si>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</si>
  <si>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</si>
  <si>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</si>
  <si>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</si>
  <si>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</si>
  <si>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</si>
  <si>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</si>
  <si>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</si>
  <si>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</si>
  <si>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</si>
  <si>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</si>
  <si>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</si>
  <si>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</si>
  <si>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</si>
  <si>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</si>
  <si>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</si>
  <si>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</si>
  <si>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</si>
  <si>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</si>
  <si>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</si>
  <si>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</si>
  <si>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</si>
  <si>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</si>
  <si>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</si>
  <si>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</si>
  <si>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</si>
  <si>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</si>
  <si>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</si>
  <si>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</si>
  <si>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</si>
  <si>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</si>
  <si>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</si>
  <si>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</si>
  <si>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</si>
  <si>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</si>
  <si>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</si>
  <si>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</si>
  <si>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</si>
  <si>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</si>
  <si>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</si>
  <si>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</si>
  <si>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</si>
  <si>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</si>
  <si>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</si>
  <si>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</si>
  <si>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</si>
  <si>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</si>
  <si>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</si>
  <si>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</si>
  <si>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</si>
  <si>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</si>
  <si>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</si>
  <si>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</si>
  <si>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</si>
  <si>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</si>
  <si>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</si>
  <si>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</si>
  <si>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</si>
  <si>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</si>
  <si>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</si>
  <si>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</si>
  <si>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</si>
  <si>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</si>
  <si>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</si>
  <si>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</si>
  <si>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</si>
  <si>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</si>
  <si>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</si>
  <si>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</si>
  <si>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</si>
  <si>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</si>
  <si>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</si>
  <si>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</si>
  <si>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</si>
  <si>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</si>
  <si>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</si>
  <si>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</si>
  <si>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</si>
  <si>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</si>
  <si>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</si>
  <si>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</si>
  <si>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</si>
  <si>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</si>
  <si>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</si>
  <si>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</si>
  <si>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</si>
  <si>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</si>
  <si>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</si>
  <si>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</si>
  <si>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</si>
  <si>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</si>
  <si>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</si>
  <si>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</si>
  <si>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</si>
  <si>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</si>
  <si>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</si>
  <si>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</si>
  <si>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</si>
  <si>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</si>
  <si>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</si>
  <si>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</si>
  <si>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</si>
  <si>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</si>
  <si>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</si>
  <si>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</si>
  <si>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</si>
  <si>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</si>
  <si>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</si>
  <si>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</si>
  <si>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</si>
  <si>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</si>
  <si>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</si>
  <si>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</si>
  <si>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</si>
  <si>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</si>
  <si>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</si>
  <si>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</si>
  <si>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</si>
  <si>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</si>
  <si>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</si>
  <si>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</si>
  <si>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</si>
  <si>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</si>
  <si>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</si>
  <si>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</si>
  <si>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</si>
  <si>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</si>
  <si>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</si>
  <si>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</si>
  <si>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</si>
  <si>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</si>
  <si>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</si>
  <si>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</si>
  <si>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</si>
  <si>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</si>
  <si>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</si>
  <si>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</si>
  <si>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</si>
  <si>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</si>
  <si>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</si>
  <si>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</si>
  <si>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</si>
  <si>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</si>
  <si>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</si>
  <si>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</si>
  <si>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</si>
  <si>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</si>
  <si>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</si>
  <si>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</si>
  <si>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</si>
  <si>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</si>
  <si>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</si>
  <si>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</si>
  <si>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</si>
  <si>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</si>
  <si>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</si>
  <si>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</si>
  <si>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</si>
  <si>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</si>
  <si>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</si>
  <si>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</si>
  <si>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</si>
  <si>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</si>
  <si>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</si>
  <si>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</si>
  <si>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</si>
  <si>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</si>
  <si>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</si>
  <si>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</si>
  <si>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</si>
  <si>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</si>
  <si>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</si>
  <si>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</si>
  <si>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</si>
  <si>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</si>
  <si>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</si>
  <si>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</si>
  <si>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</si>
  <si>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</si>
  <si>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</si>
  <si>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</si>
  <si>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</si>
  <si>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</si>
  <si>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</si>
  <si>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</si>
  <si>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</si>
  <si>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</si>
  <si>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</si>
  <si>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</si>
  <si>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</si>
  <si>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</si>
  <si>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</si>
  <si>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</si>
  <si>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</si>
  <si>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</si>
  <si>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</si>
  <si>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</si>
  <si>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</si>
  <si>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</si>
  <si>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</si>
  <si>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</si>
  <si>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</si>
  <si>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</si>
  <si>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</si>
  <si>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</si>
  <si>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</si>
  <si>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</si>
  <si>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</si>
  <si>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</si>
  <si>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</si>
  <si>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</si>
  <si>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</si>
  <si>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</si>
  <si>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</si>
  <si>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</si>
  <si>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</si>
  <si>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</si>
  <si>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</si>
  <si>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</si>
  <si>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</si>
  <si>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</si>
  <si>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</si>
  <si>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</si>
  <si>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</si>
  <si>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</si>
  <si>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</si>
  <si>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</si>
  <si>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</si>
  <si>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</si>
  <si>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</si>
  <si>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</si>
  <si>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</si>
  <si>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</si>
  <si>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</si>
  <si>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</si>
  <si>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</si>
  <si>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</si>
  <si>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</si>
  <si>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</si>
  <si>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</si>
  <si>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</si>
  <si>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</si>
  <si>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</si>
  <si>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</si>
  <si>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</si>
  <si>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</si>
  <si>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</si>
  <si>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</si>
  <si>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</si>
  <si>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</si>
  <si>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</si>
  <si>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</si>
  <si>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</si>
  <si>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</si>
  <si>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</si>
  <si>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</si>
  <si>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</si>
  <si>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</si>
  <si>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</si>
  <si>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</si>
  <si>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</si>
  <si>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</si>
  <si>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</si>
  <si>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</si>
  <si>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</si>
  <si>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</si>
  <si>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</si>
  <si>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</si>
  <si>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</si>
  <si>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</si>
  <si>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</si>
  <si>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</si>
  <si>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</si>
  <si>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</si>
  <si>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</si>
  <si>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</si>
  <si>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</si>
  <si>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</si>
  <si>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</si>
  <si>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</si>
  <si>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</si>
  <si>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</si>
  <si>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</si>
  <si>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</si>
  <si>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</si>
  <si>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</si>
  <si>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</si>
  <si>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</si>
  <si>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</si>
  <si>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</si>
  <si>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</si>
  <si>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</si>
  <si>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</si>
  <si>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</si>
  <si>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</si>
  <si>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</si>
  <si>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</si>
  <si>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</si>
  <si>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</si>
  <si>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</si>
  <si>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</si>
  <si>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</si>
  <si>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</si>
  <si>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</si>
  <si>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</si>
  <si>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</si>
  <si>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</si>
  <si>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</si>
  <si>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</si>
  <si>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</si>
  <si>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</si>
  <si>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</si>
  <si>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</si>
  <si>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</si>
  <si>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</si>
  <si>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</si>
  <si>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</si>
  <si>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</si>
  <si>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</si>
  <si>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</si>
  <si>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</si>
  <si>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</si>
  <si>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</si>
  <si>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</si>
  <si>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</si>
  <si>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</si>
  <si>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</si>
  <si>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</si>
  <si>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</si>
  <si>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</si>
  <si>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</si>
  <si>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</si>
  <si>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</si>
  <si>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</si>
  <si>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</si>
  <si>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</si>
  <si>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</si>
  <si>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</si>
  <si>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</si>
  <si>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</si>
  <si>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</si>
  <si>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</si>
  <si>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</si>
  <si>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</si>
  <si>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</si>
  <si>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</si>
  <si>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</si>
  <si>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</si>
  <si>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</si>
  <si>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</si>
  <si>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</si>
  <si>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</si>
  <si>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</si>
  <si>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</si>
  <si>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</si>
  <si>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</si>
  <si>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</si>
  <si>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</si>
  <si>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</si>
  <si>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</si>
  <si>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</si>
  <si>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</si>
  <si>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</si>
  <si>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</si>
  <si>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</si>
  <si>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</si>
  <si>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</si>
  <si>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</si>
  <si>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</si>
  <si>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</si>
  <si>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</si>
  <si>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</si>
  <si>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</si>
  <si>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</si>
  <si>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</si>
  <si>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</si>
  <si>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</si>
  <si>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</si>
  <si>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</si>
  <si>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</si>
  <si>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</si>
  <si>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</si>
  <si>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</si>
  <si>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</si>
  <si>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</si>
  <si>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</si>
  <si>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</si>
  <si>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</si>
  <si>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</si>
  <si>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</si>
  <si>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</si>
  <si>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</si>
  <si>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</si>
  <si>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</si>
  <si>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</si>
  <si>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</si>
  <si>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</si>
  <si>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</si>
  <si>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</si>
  <si>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</si>
  <si>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</si>
  <si>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</si>
  <si>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</si>
  <si>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</si>
  <si>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</si>
  <si>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</si>
  <si>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</si>
  <si>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</si>
  <si>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</si>
  <si>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</si>
  <si>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</si>
  <si>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</si>
  <si>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</si>
  <si>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</si>
  <si>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</si>
  <si>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</si>
  <si>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</si>
  <si>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</si>
  <si>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</si>
  <si>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</si>
  <si>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</si>
  <si>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</si>
  <si>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</si>
  <si>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</si>
  <si>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</si>
  <si>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</si>
  <si>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</si>
  <si>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</si>
  <si>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</si>
  <si>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</si>
  <si>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</si>
  <si>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</si>
  <si>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</si>
  <si>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</si>
  <si>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</si>
  <si>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</si>
  <si>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</si>
  <si>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</si>
  <si>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</si>
  <si>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</si>
  <si>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</si>
  <si>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</si>
  <si>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</si>
  <si>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</si>
  <si>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</si>
  <si>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</si>
  <si>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</si>
  <si>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</si>
  <si>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</si>
  <si>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</si>
  <si>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</si>
  <si>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</si>
  <si>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</si>
  <si>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</si>
  <si>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</si>
  <si>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</si>
  <si>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</si>
  <si>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</si>
  <si>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</si>
  <si>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</si>
  <si>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</si>
  <si>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</si>
  <si>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</si>
  <si>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</si>
  <si>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</si>
  <si>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</si>
  <si>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</si>
  <si>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</si>
  <si>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</si>
  <si>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</si>
  <si>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</si>
  <si>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</si>
  <si>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</si>
  <si>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</si>
  <si>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</si>
  <si>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</si>
  <si>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</si>
  <si>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</si>
  <si>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</si>
  <si>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</si>
  <si>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</si>
  <si>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</si>
  <si>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</si>
  <si>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</si>
  <si>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</si>
  <si>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</si>
  <si>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</si>
  <si>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</si>
  <si>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</si>
  <si>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</si>
  <si>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</si>
  <si>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</si>
  <si>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</si>
  <si>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</si>
  <si>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</si>
  <si>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</si>
  <si>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</si>
  <si>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</si>
  <si>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</si>
  <si>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</si>
  <si>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</si>
  <si>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</si>
  <si>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</si>
  <si>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</si>
  <si>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</si>
  <si>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</si>
  <si>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</si>
  <si>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</si>
  <si>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</si>
  <si>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</si>
  <si>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</si>
  <si>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</si>
  <si>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</si>
  <si>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</si>
  <si>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</si>
  <si>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</si>
  <si>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</si>
  <si>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</si>
  <si>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</si>
  <si>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</si>
  <si>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</si>
  <si>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</si>
  <si>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</si>
  <si>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</si>
  <si>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</si>
  <si>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</si>
  <si>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</si>
  <si>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</si>
  <si>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</si>
  <si>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</si>
  <si>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</si>
  <si>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</si>
  <si>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</si>
  <si>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</si>
  <si>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</si>
  <si>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</si>
  <si>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</si>
  <si>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</si>
  <si>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</si>
  <si>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</si>
  <si>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</si>
  <si>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</si>
  <si>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</si>
  <si>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</si>
  <si>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</si>
  <si>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</si>
  <si>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</si>
  <si>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</si>
  <si>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</si>
  <si>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</si>
  <si>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</si>
  <si>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</si>
  <si>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</si>
  <si>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</si>
  <si>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</si>
  <si>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</si>
  <si>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</si>
  <si>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</si>
  <si>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</si>
  <si>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</si>
  <si>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</si>
  <si>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</si>
  <si>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</si>
  <si>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</si>
  <si>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</si>
  <si>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</si>
  <si>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</si>
  <si>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</si>
  <si>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</si>
  <si>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</si>
  <si>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</si>
  <si>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</si>
  <si>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</si>
  <si>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</si>
  <si>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</si>
  <si>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</si>
  <si>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</si>
  <si>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</si>
  <si>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</si>
  <si>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</si>
  <si>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</si>
  <si>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</si>
  <si>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</si>
  <si>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</si>
  <si>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</si>
  <si>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</si>
  <si>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</si>
  <si>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</si>
  <si>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</si>
  <si>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</si>
  <si>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</si>
  <si>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</si>
  <si>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</si>
  <si>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</si>
  <si>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</si>
  <si>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</si>
  <si>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</si>
  <si>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</si>
  <si>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</si>
  <si>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</si>
  <si>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</si>
  <si>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</si>
  <si>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</si>
  <si>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</si>
  <si>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</si>
  <si>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</si>
  <si>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</si>
  <si>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</si>
  <si>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</si>
  <si>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</si>
  <si>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</si>
  <si>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</si>
  <si>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</si>
  <si>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</si>
  <si>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</si>
  <si>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</si>
  <si>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</si>
  <si>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</si>
  <si>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</si>
  <si>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</si>
  <si>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</si>
  <si>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</si>
  <si>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</si>
  <si>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</si>
  <si>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</si>
  <si>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</si>
  <si>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</si>
  <si>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</si>
  <si>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</si>
  <si>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</si>
  <si>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</si>
  <si>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</si>
  <si>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</si>
  <si>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</si>
  <si>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</si>
  <si>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</si>
  <si>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</si>
  <si>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</si>
  <si>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</si>
  <si>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</si>
  <si>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</si>
  <si>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</si>
  <si>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</si>
  <si>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</si>
  <si>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</si>
  <si>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</si>
  <si>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</si>
  <si>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</si>
  <si>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</si>
  <si>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</si>
  <si>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</si>
  <si>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</si>
  <si>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</si>
  <si>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</si>
  <si>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</si>
  <si>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</si>
  <si>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</si>
  <si>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</si>
  <si>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</si>
  <si>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</si>
  <si>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</si>
  <si>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</si>
  <si>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</si>
  <si>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</si>
  <si>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</si>
  <si>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</si>
  <si>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</si>
  <si>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</si>
  <si>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</si>
  <si>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</si>
  <si>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</si>
  <si>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</si>
  <si>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</si>
  <si>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</si>
  <si>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</si>
  <si>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</si>
  <si>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</si>
  <si>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</si>
  <si>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</si>
  <si>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</si>
  <si>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</si>
  <si>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</si>
  <si>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</si>
  <si>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</si>
  <si>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</si>
  <si>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</si>
  <si>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</si>
  <si>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</si>
  <si>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</si>
  <si>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</si>
  <si>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</si>
  <si>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</si>
  <si>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</si>
  <si>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</si>
  <si>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</si>
  <si>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</si>
  <si>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</si>
  <si>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</si>
  <si>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</si>
  <si>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</si>
  <si>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</si>
  <si>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</si>
  <si>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</si>
  <si>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</si>
  <si>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</si>
  <si>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</si>
  <si>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</si>
  <si>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</si>
  <si>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</si>
  <si>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</si>
  <si>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</si>
  <si>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</si>
  <si>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</si>
  <si>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</si>
  <si>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</si>
  <si>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</si>
  <si>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</si>
  <si>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</si>
  <si>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</si>
  <si>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</si>
  <si>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</si>
  <si>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</si>
  <si>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</si>
  <si>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</si>
  <si>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</si>
  <si>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</si>
  <si>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</si>
  <si>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</si>
  <si>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</si>
  <si>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</si>
  <si>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</si>
  <si>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</si>
  <si>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</si>
  <si>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</si>
  <si>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</si>
  <si>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</si>
  <si>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</si>
  <si>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</si>
  <si>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</si>
  <si>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</si>
  <si>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</si>
  <si>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</si>
  <si>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</si>
  <si>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</si>
  <si>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</si>
  <si>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</si>
  <si>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</si>
  <si>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</si>
  <si>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</si>
  <si>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</si>
  <si>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</si>
  <si>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</si>
  <si>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</si>
  <si>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</si>
  <si>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</si>
  <si>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</si>
  <si>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</si>
  <si>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</si>
  <si>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</si>
  <si>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</si>
  <si>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</si>
  <si>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</si>
  <si>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</si>
  <si>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</si>
  <si>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</si>
  <si>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</si>
  <si>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</si>
  <si>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</si>
  <si>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</si>
  <si>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</si>
  <si>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</si>
  <si>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</si>
  <si>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</si>
  <si>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</si>
  <si>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</si>
  <si>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</si>
  <si>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</si>
  <si>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</si>
  <si>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</si>
  <si>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</si>
  <si>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</si>
  <si>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</si>
  <si>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</si>
  <si>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</si>
  <si>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</si>
  <si>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</si>
  <si>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</si>
  <si>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</si>
  <si>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</si>
  <si>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</si>
  <si>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</si>
  <si>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</si>
  <si>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</si>
  <si>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</si>
  <si>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</si>
  <si>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</si>
  <si>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</si>
  <si>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</si>
  <si>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</si>
  <si>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</si>
  <si>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</si>
  <si>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</si>
  <si>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</si>
  <si>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</si>
  <si>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</si>
  <si>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</si>
  <si>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</si>
  <si>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</si>
  <si>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</si>
  <si>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</si>
  <si>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</si>
  <si>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</si>
  <si>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</si>
  <si>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</si>
  <si>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</si>
  <si>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</si>
  <si>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</si>
  <si>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</si>
  <si>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</si>
  <si>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</si>
  <si>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</si>
  <si>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</si>
  <si>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</si>
  <si>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</si>
  <si>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</si>
  <si>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</si>
  <si>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</si>
  <si>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</si>
  <si>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</si>
  <si>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</si>
  <si>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</si>
  <si>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</si>
  <si>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</si>
  <si>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</si>
  <si>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</si>
  <si>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</si>
  <si>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</si>
  <si>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</si>
  <si>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</si>
  <si>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</si>
  <si>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</si>
  <si>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</si>
  <si>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</si>
  <si>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</si>
  <si>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</si>
  <si>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</si>
  <si>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</si>
  <si>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</si>
  <si>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</si>
  <si>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</si>
  <si>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</si>
  <si>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</si>
  <si>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</si>
  <si>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</si>
  <si>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</si>
  <si>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</si>
  <si>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</si>
  <si>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</si>
  <si>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</si>
  <si>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</si>
  <si>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</si>
  <si>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</si>
  <si>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</si>
  <si>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</si>
  <si>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</si>
  <si>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</si>
  <si>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</si>
  <si>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</si>
  <si>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</si>
  <si>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</si>
  <si>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</si>
  <si>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</si>
  <si>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</si>
  <si>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</si>
  <si>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</si>
  <si>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</si>
  <si>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</si>
  <si>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</si>
  <si>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</si>
  <si>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</si>
  <si>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</si>
  <si>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</si>
  <si>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</si>
  <si>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</si>
  <si>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</si>
  <si>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</si>
  <si>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</si>
  <si>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</si>
  <si>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</si>
  <si>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</si>
  <si>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</si>
  <si>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</si>
  <si>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</si>
  <si>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</si>
  <si>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</si>
  <si>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</si>
  <si>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</si>
  <si>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</si>
  <si>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</si>
  <si>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</si>
  <si>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</si>
  <si>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</si>
  <si>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</si>
  <si>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</si>
  <si>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</si>
  <si>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</si>
  <si>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</si>
  <si>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</si>
  <si>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</si>
  <si>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</si>
  <si>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</si>
  <si>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</si>
  <si>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</si>
  <si>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</si>
  <si>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</si>
  <si>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</si>
  <si>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</si>
  <si>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</si>
  <si>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</si>
  <si>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</si>
  <si>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</si>
  <si>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</si>
  <si>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</si>
  <si>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</si>
  <si>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</si>
  <si>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</si>
  <si>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</si>
  <si>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</si>
  <si>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</si>
  <si>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</si>
  <si>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</si>
  <si>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</si>
  <si>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</si>
  <si>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</si>
  <si>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</si>
  <si>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</si>
  <si>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</si>
  <si>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</si>
  <si>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</si>
  <si>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</si>
  <si>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</si>
  <si>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</si>
  <si>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</si>
  <si>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</si>
  <si>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</si>
  <si>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</si>
  <si>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</si>
  <si>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</si>
  <si>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</si>
  <si>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</si>
  <si>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</si>
  <si>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</si>
  <si>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</si>
  <si>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</si>
  <si>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</si>
  <si>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</si>
  <si>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</si>
  <si>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</si>
  <si>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</si>
  <si>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</si>
  <si>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</si>
  <si>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</si>
  <si>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</si>
  <si>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</si>
  <si>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</si>
  <si>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</si>
  <si>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</si>
  <si>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</si>
  <si>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</si>
  <si>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</si>
  <si>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</si>
  <si>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</si>
  <si>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</si>
  <si>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</si>
  <si>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</si>
  <si>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</si>
  <si>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</si>
  <si>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</si>
  <si>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</si>
  <si>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</si>
  <si>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</si>
  <si>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</si>
  <si>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</si>
  <si>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</si>
  <si>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</si>
  <si>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</si>
  <si>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</si>
  <si>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</si>
  <si>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</si>
  <si>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</si>
  <si>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</si>
  <si>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</si>
  <si>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</si>
  <si>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</si>
  <si>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</si>
  <si>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</si>
  <si>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</si>
  <si>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</si>
  <si>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</si>
  <si>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</si>
  <si>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</si>
  <si>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</si>
  <si>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</si>
  <si>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</si>
  <si>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</si>
  <si>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</si>
  <si>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</si>
  <si>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</si>
  <si>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</si>
  <si>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</si>
  <si>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</si>
  <si>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</si>
  <si>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</si>
  <si>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</si>
  <si>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</si>
  <si>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</si>
  <si>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</si>
  <si>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</si>
  <si>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</si>
  <si>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</si>
  <si>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</si>
  <si>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</si>
  <si>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</si>
  <si>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</si>
  <si>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</si>
  <si>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</si>
  <si>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</si>
  <si>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</si>
  <si>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</si>
  <si>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</si>
  <si>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</si>
  <si>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</si>
  <si>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</si>
  <si>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</si>
  <si>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</si>
  <si>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</si>
  <si>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</si>
  <si>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</si>
  <si>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</si>
  <si>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</si>
  <si>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</si>
  <si>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</si>
  <si>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</si>
  <si>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</si>
  <si>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</si>
  <si>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</si>
  <si>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</si>
  <si>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</si>
  <si>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</si>
  <si>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</si>
  <si>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</si>
  <si>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</si>
  <si>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</si>
  <si>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</si>
  <si>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</si>
  <si>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</si>
  <si>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</si>
  <si>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</si>
  <si>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</si>
  <si>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</si>
  <si>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</si>
  <si>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</si>
  <si>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</si>
  <si>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</si>
  <si>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</si>
  <si>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</si>
  <si>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</si>
  <si>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</si>
  <si>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</si>
  <si>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</si>
  <si>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</si>
  <si>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</si>
  <si>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</si>
  <si>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</si>
  <si>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</si>
  <si>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</si>
  <si>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</si>
  <si>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</si>
  <si>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</si>
  <si>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</si>
  <si>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</si>
  <si>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</si>
  <si>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</si>
  <si>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</si>
  <si>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</si>
  <si>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</si>
  <si>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</si>
  <si>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</si>
  <si>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</si>
  <si>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</si>
  <si>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</si>
  <si>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</si>
  <si>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</si>
  <si>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</si>
  <si>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</si>
  <si>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</si>
  <si>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</si>
  <si>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</si>
  <si>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</si>
  <si>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</si>
  <si>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</si>
  <si>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</si>
  <si>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</si>
  <si>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</si>
  <si>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</si>
  <si>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</si>
  <si>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</si>
  <si>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</si>
  <si>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</si>
  <si>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</si>
  <si>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</si>
  <si>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</si>
  <si>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</si>
  <si>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</si>
  <si>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</si>
  <si>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</si>
  <si>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</si>
  <si>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</si>
  <si>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</si>
  <si>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</si>
  <si>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</si>
  <si>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</si>
  <si>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</si>
  <si>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</si>
  <si>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</si>
  <si>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</si>
  <si>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</si>
  <si>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</si>
  <si>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</si>
  <si>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</si>
  <si>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</si>
  <si>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</si>
  <si>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</si>
  <si>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</si>
  <si>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</si>
  <si>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</si>
  <si>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</si>
  <si>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</si>
  <si>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</si>
  <si>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</si>
  <si>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</si>
  <si>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</si>
  <si>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</si>
  <si>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</si>
  <si>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</si>
  <si>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</si>
  <si>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</si>
  <si>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</si>
  <si>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</si>
  <si>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</si>
  <si>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</si>
  <si>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</si>
  <si>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</si>
  <si>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</si>
  <si>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</si>
  <si>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</si>
  <si>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</si>
  <si>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</si>
  <si>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</si>
  <si>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</si>
  <si>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</si>
  <si>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</si>
  <si>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</si>
  <si>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</si>
  <si>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</si>
  <si>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</si>
  <si>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</si>
  <si>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</si>
  <si>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</si>
  <si>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</si>
  <si>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</si>
  <si>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</si>
  <si>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</si>
  <si>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</si>
  <si>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</si>
  <si>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</si>
  <si>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</si>
  <si>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</si>
  <si>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</si>
  <si>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</si>
  <si>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</si>
  <si>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</si>
  <si>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</si>
  <si>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</si>
  <si>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</si>
  <si>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</si>
  <si>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</si>
  <si>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</si>
  <si>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</si>
  <si>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</si>
  <si>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</si>
  <si>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</si>
  <si>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</si>
  <si>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</si>
  <si>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</si>
  <si>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</si>
  <si>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</si>
  <si>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</si>
  <si>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</si>
  <si>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</si>
  <si>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</si>
  <si>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</si>
  <si>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</si>
  <si>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</si>
  <si>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</si>
  <si>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</si>
  <si>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</si>
  <si>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</si>
  <si>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</si>
  <si>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</si>
  <si>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</si>
  <si>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</si>
  <si>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</si>
  <si>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</si>
  <si>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</si>
  <si>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</si>
  <si>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</si>
  <si>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</si>
  <si>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</si>
  <si>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</si>
  <si>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</si>
  <si>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</si>
  <si>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</si>
  <si>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</si>
  <si>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</si>
  <si>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</si>
  <si>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</si>
  <si>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</si>
  <si>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</si>
  <si>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</si>
  <si>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</si>
  <si>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</si>
  <si>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</si>
  <si>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</si>
  <si>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</si>
  <si>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</si>
  <si>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</si>
  <si>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</si>
  <si>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</si>
  <si>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</si>
  <si>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</si>
  <si>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</si>
  <si>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</si>
  <si>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</si>
  <si>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</si>
  <si>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</si>
  <si>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</si>
  <si>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</si>
  <si>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</si>
  <si>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</si>
  <si>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</si>
  <si>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</si>
  <si>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</si>
  <si>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</si>
  <si>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</si>
  <si>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</si>
  <si>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</si>
  <si>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</si>
  <si>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</si>
  <si>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</si>
  <si>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</si>
  <si>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</si>
  <si>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</si>
  <si>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</si>
  <si>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</si>
  <si>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</si>
  <si>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</si>
  <si>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</si>
  <si>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</si>
  <si>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</si>
  <si>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</si>
  <si>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</si>
  <si>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</si>
  <si>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</si>
  <si>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</si>
  <si>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</si>
  <si>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</si>
  <si>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</si>
  <si>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</si>
  <si>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</si>
  <si>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</si>
  <si>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</si>
  <si>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</si>
  <si>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</si>
  <si>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</si>
  <si>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</si>
  <si>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</si>
  <si>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</si>
  <si>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</si>
  <si>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</si>
  <si>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</si>
  <si>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</si>
  <si>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</si>
  <si>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</si>
  <si>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</si>
  <si>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</si>
  <si>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</si>
  <si>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</si>
  <si>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</si>
  <si>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</si>
  <si>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</si>
  <si>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</si>
  <si>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</si>
  <si>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</si>
  <si>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</si>
  <si>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</si>
  <si>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</si>
  <si>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</si>
  <si>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</si>
  <si>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</si>
  <si>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</si>
  <si>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</si>
  <si>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</si>
  <si>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</si>
  <si>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</si>
  <si>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</si>
  <si>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</si>
  <si>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</si>
  <si>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</si>
  <si>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</si>
  <si>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</si>
  <si>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</si>
  <si>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</si>
  <si>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</si>
  <si>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</si>
  <si>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</si>
  <si>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</si>
  <si>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</si>
  <si>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</si>
  <si>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</si>
  <si>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</si>
  <si>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</si>
  <si>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</si>
  <si>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</si>
  <si>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</si>
  <si>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</si>
  <si>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</si>
  <si>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</si>
  <si>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</si>
  <si>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</si>
  <si>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</si>
  <si>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</si>
  <si>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</si>
  <si>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</si>
  <si>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</si>
  <si>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</si>
  <si>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</si>
  <si>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</si>
  <si>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</si>
  <si>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</si>
  <si>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</si>
  <si>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</si>
  <si>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</si>
  <si>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</si>
  <si>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</si>
  <si>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</si>
  <si>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</si>
  <si>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</si>
  <si>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</si>
  <si>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</si>
  <si>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</si>
  <si>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</si>
  <si>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</si>
  <si>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</si>
  <si>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</si>
  <si>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</si>
  <si>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</si>
  <si>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</si>
  <si>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</si>
  <si>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</si>
  <si>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</si>
  <si>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</si>
  <si>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</si>
  <si>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</si>
  <si>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</si>
  <si>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</si>
  <si>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</si>
  <si>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</si>
  <si>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</si>
  <si>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</si>
  <si>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</si>
  <si>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</si>
  <si>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</si>
  <si>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</si>
  <si>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</si>
  <si>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</si>
  <si>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</si>
  <si>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</si>
  <si>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</si>
  <si>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</si>
  <si>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</si>
  <si>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</si>
  <si>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</si>
  <si>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</si>
  <si>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</si>
  <si>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</si>
  <si>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</si>
  <si>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</si>
  <si>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</si>
  <si>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</si>
  <si>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</si>
  <si>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</si>
  <si>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</si>
  <si>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</si>
  <si>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</si>
  <si>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</si>
  <si>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</si>
  <si>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</si>
  <si>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</si>
  <si>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</si>
  <si>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</si>
  <si>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</si>
  <si>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</si>
  <si>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</si>
  <si>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</si>
  <si>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</si>
  <si>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</si>
  <si>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</si>
  <si>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</si>
  <si>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</si>
  <si>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</si>
  <si>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</si>
  <si>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</si>
  <si>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</si>
  <si>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</si>
  <si>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</si>
  <si>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</si>
  <si>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</si>
  <si>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</si>
  <si>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</si>
  <si>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</si>
  <si>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</si>
  <si>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</si>
  <si>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</si>
  <si>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</si>
  <si>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</si>
  <si>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</si>
  <si>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</si>
  <si>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</si>
  <si>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</si>
  <si>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</si>
  <si>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</si>
  <si>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</si>
  <si>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</si>
  <si>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</si>
  <si>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</si>
  <si>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</si>
  <si>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</si>
  <si>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</si>
  <si>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</si>
  <si>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</si>
  <si>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</si>
  <si>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</si>
  <si>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</si>
  <si>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</si>
  <si>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</si>
  <si>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</si>
  <si>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</si>
  <si>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</si>
  <si>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</si>
  <si>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</si>
  <si>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</si>
  <si>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</si>
  <si>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</si>
  <si>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</si>
  <si>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</si>
  <si>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</si>
  <si>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</si>
  <si>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</si>
  <si>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</si>
  <si>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</si>
  <si>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</si>
  <si>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</si>
  <si>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</si>
  <si>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</si>
  <si>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</si>
  <si>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</si>
  <si>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</si>
  <si>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</si>
  <si>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</si>
  <si>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</si>
  <si>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</si>
  <si>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</si>
  <si>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</si>
  <si>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</si>
  <si>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</si>
  <si>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</si>
  <si>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</si>
  <si>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</si>
  <si>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</si>
  <si>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</si>
  <si>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</si>
  <si>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</si>
  <si>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</si>
  <si>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</si>
  <si>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</si>
  <si>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</si>
  <si>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</si>
  <si>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</si>
  <si>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</si>
  <si>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</si>
  <si>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</si>
  <si>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</si>
  <si>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</si>
  <si>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</si>
  <si>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</si>
  <si>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</si>
  <si>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</si>
  <si>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</si>
  <si>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</si>
  <si>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</si>
  <si>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</si>
  <si>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</si>
  <si>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</si>
  <si>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</si>
  <si>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</si>
  <si>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</si>
  <si>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</si>
  <si>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</si>
  <si>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</si>
  <si>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</si>
  <si>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</si>
  <si>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</si>
  <si>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</si>
  <si>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</si>
  <si>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</si>
  <si>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</si>
  <si>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</si>
  <si>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</si>
  <si>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</si>
  <si>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</si>
  <si>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</si>
  <si>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</si>
  <si>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</si>
  <si>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</si>
  <si>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</si>
  <si>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</si>
  <si>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</si>
  <si>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</si>
  <si>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</si>
  <si>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</si>
  <si>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</si>
  <si>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</si>
  <si>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</si>
  <si>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</si>
  <si>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</si>
  <si>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</si>
  <si>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</si>
  <si>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</si>
  <si>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</si>
  <si>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</si>
  <si>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</si>
  <si>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</si>
  <si>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</si>
  <si>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</si>
  <si>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</si>
  <si>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</si>
  <si>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</si>
  <si>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</si>
  <si>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</si>
  <si>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</si>
  <si>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</si>
  <si>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</si>
  <si>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</si>
  <si>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</si>
  <si>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</si>
  <si>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</si>
  <si>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</si>
  <si>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</si>
  <si>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</si>
  <si>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</si>
  <si>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</si>
  <si>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</si>
  <si>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</si>
  <si>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</si>
  <si>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</si>
  <si>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</si>
  <si>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</si>
  <si>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</si>
  <si>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</si>
  <si>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</si>
  <si>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</si>
  <si>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</si>
  <si>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</si>
  <si>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</si>
  <si>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</si>
  <si>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</si>
  <si>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</si>
  <si>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</si>
  <si>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</si>
  <si>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</si>
  <si>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</si>
  <si>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</si>
  <si>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</si>
  <si>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</si>
  <si>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</si>
  <si>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</si>
  <si>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</si>
  <si>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</si>
  <si>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</si>
  <si>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</si>
  <si>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</si>
  <si>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</si>
  <si>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</si>
  <si>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</si>
  <si>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</si>
  <si>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</si>
  <si>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</si>
  <si>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</si>
  <si>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</si>
  <si>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</si>
  <si>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</si>
  <si>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</si>
  <si>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</si>
  <si>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</si>
  <si>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</si>
  <si>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</si>
  <si>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</si>
  <si>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</si>
  <si>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</si>
  <si>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</si>
  <si>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</si>
  <si>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</si>
  <si>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</si>
  <si>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</si>
  <si>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</si>
  <si>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</si>
  <si>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</si>
  <si>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</si>
  <si>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</si>
  <si>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</si>
  <si>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</si>
  <si>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</si>
  <si>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</si>
  <si>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</si>
  <si>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</si>
  <si>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</si>
  <si>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</si>
  <si>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</si>
  <si>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</si>
  <si>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</si>
  <si>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</si>
  <si>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</si>
  <si>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</si>
  <si>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</si>
  <si>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</si>
  <si>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</si>
  <si>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</si>
  <si>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</si>
  <si>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</si>
  <si>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</si>
  <si>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</si>
  <si>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</si>
  <si>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</si>
  <si>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</si>
  <si>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</si>
  <si>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</si>
  <si>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</si>
  <si>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</si>
  <si>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</si>
  <si>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</si>
  <si>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</si>
  <si>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</si>
  <si>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</si>
  <si>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</si>
  <si>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</si>
  <si>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</si>
  <si>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</si>
  <si>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</si>
  <si>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</si>
  <si>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</si>
  <si>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</si>
  <si>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</si>
  <si>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</si>
  <si>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</si>
  <si>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</si>
  <si>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</si>
  <si>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</si>
  <si>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</si>
  <si>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</si>
  <si>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</si>
  <si>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</si>
  <si>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</si>
  <si>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</si>
  <si>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</si>
  <si>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</si>
  <si>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</si>
  <si>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</si>
  <si>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</si>
  <si>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</si>
  <si>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</si>
  <si>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</si>
  <si>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</si>
  <si>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</si>
  <si>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</si>
  <si>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</si>
  <si>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</si>
  <si>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</si>
  <si>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</si>
  <si>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</si>
  <si>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</si>
  <si>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</si>
  <si>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</si>
  <si>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</si>
  <si>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</si>
  <si>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</si>
  <si>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</si>
  <si>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</si>
  <si>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</si>
  <si>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</si>
  <si>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</si>
  <si>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</si>
  <si>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</si>
  <si>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</si>
  <si>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</si>
  <si>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</si>
  <si>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</si>
  <si>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</si>
  <si>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</si>
  <si>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</si>
  <si>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</si>
  <si>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</si>
  <si>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</si>
  <si>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</si>
  <si>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</si>
  <si>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</si>
  <si>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</si>
  <si>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</si>
  <si>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</si>
  <si>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</si>
  <si>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</si>
  <si>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</si>
  <si>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</si>
  <si>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</si>
  <si>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</si>
  <si>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</si>
  <si>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</si>
  <si>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</si>
  <si>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</si>
  <si>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</si>
  <si>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</si>
  <si>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</si>
  <si>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</si>
  <si>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</si>
  <si>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</si>
  <si>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</si>
  <si>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</si>
  <si>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</si>
  <si>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</si>
  <si>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</si>
  <si>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</si>
  <si>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</si>
  <si>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</si>
  <si>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</si>
  <si>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</si>
  <si>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</si>
  <si>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</si>
  <si>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</si>
  <si>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</si>
  <si>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</si>
  <si>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</si>
  <si>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</si>
  <si>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</si>
  <si>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</si>
  <si>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</si>
  <si>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</si>
  <si>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</si>
  <si>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</si>
  <si>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</si>
  <si>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</si>
  <si>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</si>
  <si>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</si>
  <si>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</si>
  <si>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</si>
  <si>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</si>
  <si>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</si>
  <si>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</si>
  <si>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</si>
  <si>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</si>
  <si>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</si>
  <si>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</si>
  <si>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</si>
  <si>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</si>
  <si>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</si>
  <si>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</si>
  <si>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</si>
  <si>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</si>
  <si>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</si>
  <si>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</si>
  <si>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</si>
  <si>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</si>
  <si>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</si>
  <si>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</si>
  <si>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</si>
  <si>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</si>
  <si>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</si>
  <si>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</si>
  <si>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</si>
  <si>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</si>
  <si>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</si>
  <si>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</si>
  <si>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</si>
  <si>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</si>
  <si>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</si>
  <si>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</si>
  <si>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</si>
  <si>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</si>
  <si>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</si>
  <si>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</si>
  <si>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</si>
  <si>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</si>
  <si>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</si>
  <si>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</si>
  <si>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</si>
  <si>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</si>
  <si>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</si>
  <si>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</si>
  <si>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</si>
  <si>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</si>
  <si>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</si>
  <si>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</si>
  <si>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</si>
  <si>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</si>
  <si>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</si>
  <si>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</si>
  <si>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</si>
  <si>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</si>
  <si>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</si>
  <si>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</si>
  <si>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</si>
  <si>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</si>
  <si>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</si>
  <si>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</si>
  <si>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</si>
  <si>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</si>
  <si>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</si>
  <si>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</si>
  <si>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</si>
  <si>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</si>
  <si>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</si>
  <si>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</si>
  <si>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</si>
  <si>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</si>
  <si>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</si>
  <si>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</si>
  <si>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</si>
  <si>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</si>
  <si>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</si>
  <si>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</si>
  <si>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</si>
  <si>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</si>
  <si>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</si>
  <si>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</si>
  <si>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</si>
  <si>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</si>
  <si>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</si>
  <si>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</si>
  <si>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</si>
  <si>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</si>
  <si>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</si>
  <si>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</si>
  <si>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</si>
  <si>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</si>
  <si>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</si>
  <si>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</si>
  <si>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</si>
  <si>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</si>
  <si>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</si>
  <si>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</si>
  <si>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</si>
  <si>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</si>
  <si>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</si>
  <si>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</si>
  <si>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</si>
  <si>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</si>
  <si>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</si>
  <si>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</si>
  <si>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</si>
  <si>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</si>
  <si>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</si>
  <si>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</si>
  <si>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</si>
  <si>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</si>
  <si>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</si>
  <si>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</si>
  <si>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</si>
  <si>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</si>
  <si>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</si>
  <si>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</si>
  <si>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</si>
  <si>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</si>
  <si>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</si>
  <si>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</si>
  <si>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</si>
  <si>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</si>
  <si>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</si>
  <si>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</si>
  <si>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</si>
  <si>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</si>
  <si>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</si>
  <si>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</si>
  <si>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</si>
  <si>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</si>
  <si>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</si>
  <si>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</si>
  <si>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</si>
  <si>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</si>
  <si>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</si>
  <si>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</si>
  <si>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</si>
  <si>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</si>
  <si>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</si>
  <si>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</si>
  <si>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</si>
  <si>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</si>
  <si>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</si>
  <si>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</si>
  <si>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</si>
  <si>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</si>
  <si>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</si>
  <si>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</si>
  <si>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</si>
  <si>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</si>
  <si>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</si>
  <si>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</si>
  <si>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</si>
  <si>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</si>
  <si>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</si>
  <si>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</si>
  <si>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</si>
  <si>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</si>
  <si>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</si>
  <si>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</si>
  <si>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</si>
  <si>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</si>
  <si>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</si>
  <si>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</si>
  <si>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</si>
  <si>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</si>
  <si>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</si>
  <si>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</si>
  <si>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</si>
  <si>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</si>
  <si>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</si>
  <si>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</si>
  <si>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</si>
  <si>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</si>
  <si>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</si>
  <si>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</si>
  <si>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</si>
  <si>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</si>
  <si>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</si>
  <si>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</si>
  <si>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</si>
  <si>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</si>
  <si>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</si>
  <si>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</si>
  <si>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</si>
  <si>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</si>
  <si>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</si>
  <si>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</si>
  <si>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</si>
  <si>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</si>
  <si>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</si>
  <si>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</si>
  <si>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</si>
  <si>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</si>
  <si>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</si>
  <si>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</si>
  <si>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</si>
  <si>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</si>
  <si>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</si>
  <si>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</si>
  <si>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</si>
  <si>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</si>
  <si>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</si>
  <si>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</si>
  <si>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</si>
  <si>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</si>
  <si>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</si>
  <si>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</si>
  <si>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</si>
  <si>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</si>
  <si>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</si>
  <si>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</si>
  <si>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</si>
  <si>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</si>
  <si>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</si>
  <si>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</si>
  <si>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</si>
  <si>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</si>
  <si>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</si>
  <si>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</si>
  <si>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</si>
  <si>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</si>
  <si>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</si>
  <si>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</si>
  <si>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</si>
  <si>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</si>
  <si>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</si>
  <si>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</si>
  <si>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</si>
  <si>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</si>
  <si>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</si>
  <si>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</si>
  <si>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</si>
  <si>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</si>
  <si>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</si>
  <si>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</si>
  <si>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</si>
  <si>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</si>
  <si>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</si>
  <si>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</si>
  <si>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</si>
  <si>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</si>
  <si>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</si>
  <si>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</si>
  <si>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</si>
  <si>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</si>
  <si>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</si>
  <si>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</si>
  <si>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</si>
  <si>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</si>
  <si>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</si>
  <si>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</si>
  <si>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</si>
  <si>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</si>
  <si>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</si>
  <si>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</si>
  <si>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</si>
  <si>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</si>
  <si>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</si>
  <si>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</si>
  <si>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</si>
  <si>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</si>
  <si>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</si>
  <si>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</si>
  <si>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</si>
  <si>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</si>
  <si>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</si>
  <si>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</si>
  <si>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</si>
  <si>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</si>
  <si>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</si>
  <si>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</si>
  <si>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</si>
  <si>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</si>
  <si>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</si>
  <si>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</si>
  <si>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</si>
  <si>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</si>
  <si>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</si>
  <si>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</si>
  <si>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</si>
  <si>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</si>
  <si>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</si>
  <si>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</si>
  <si>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</si>
  <si>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</si>
  <si>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</si>
  <si>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</si>
  <si>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</si>
  <si>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</si>
  <si>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</si>
  <si>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</si>
  <si>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</si>
  <si>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</si>
  <si>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</si>
  <si>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</si>
  <si>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</si>
  <si>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</si>
  <si>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</si>
  <si>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</si>
  <si>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</si>
  <si>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</si>
  <si>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</si>
  <si>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</si>
  <si>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</si>
  <si>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</si>
  <si>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</si>
  <si>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</si>
  <si>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</si>
  <si>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</si>
  <si>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</si>
  <si>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</si>
  <si>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</si>
  <si>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</si>
  <si>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</si>
  <si>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</si>
  <si>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</si>
  <si>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</si>
  <si>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</si>
  <si>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</si>
  <si>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</si>
  <si>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</si>
  <si>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</si>
  <si>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</si>
  <si>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</si>
  <si>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</si>
  <si>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</si>
  <si>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</si>
  <si>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</si>
  <si>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</si>
  <si>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</si>
  <si>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</si>
  <si>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</si>
  <si>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</si>
  <si>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</si>
  <si>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</si>
  <si>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</si>
  <si>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</si>
  <si>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</si>
  <si>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</si>
  <si>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</si>
  <si>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</si>
  <si>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</si>
  <si>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</si>
  <si>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</si>
  <si>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</si>
  <si>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</si>
  <si>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</si>
  <si>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</si>
  <si>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</si>
  <si>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</si>
  <si>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</si>
  <si>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</si>
  <si>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</si>
  <si>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</si>
  <si>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</si>
  <si>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</si>
  <si>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</si>
  <si>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</si>
  <si>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</si>
  <si>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</si>
  <si>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</si>
  <si>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</si>
  <si>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</si>
  <si>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</si>
  <si>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</si>
  <si>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</si>
  <si>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</si>
  <si>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</si>
  <si>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</si>
  <si>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</si>
  <si>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</si>
  <si>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</si>
  <si>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</si>
  <si>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</si>
  <si>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</si>
  <si>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</si>
  <si>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</si>
  <si>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</si>
  <si>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</si>
  <si>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</si>
  <si>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</si>
  <si>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</si>
  <si>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</si>
  <si>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</si>
  <si>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</si>
  <si>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</si>
  <si>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</si>
  <si>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</si>
  <si>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</si>
  <si>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</si>
  <si>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</si>
  <si>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</si>
  <si>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</si>
  <si>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</si>
  <si>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</si>
  <si>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</si>
  <si>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</si>
  <si>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</si>
  <si>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</si>
  <si>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</si>
  <si>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</si>
  <si>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</si>
  <si>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</si>
  <si>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</si>
  <si>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</si>
  <si>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</si>
  <si>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</si>
  <si>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</si>
  <si>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</si>
  <si>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</si>
  <si>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</si>
  <si>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</si>
  <si>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</si>
  <si>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</si>
  <si>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</si>
  <si>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</si>
  <si>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</si>
  <si>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</si>
  <si>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</si>
  <si>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</si>
  <si>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</si>
  <si>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</si>
  <si>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</si>
  <si>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</si>
  <si>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</si>
  <si>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</si>
  <si>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</si>
  <si>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</si>
  <si>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</si>
  <si>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</si>
  <si>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</si>
  <si>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</si>
  <si>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</si>
  <si>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</si>
  <si>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</si>
  <si>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</si>
  <si>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</si>
  <si>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</si>
  <si>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</si>
  <si>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</si>
  <si>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</si>
  <si>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</si>
  <si>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</si>
  <si>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</si>
  <si>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</si>
  <si>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</si>
  <si>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</si>
  <si>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</si>
  <si>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</si>
  <si>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</si>
  <si>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</si>
  <si>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</si>
  <si>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</si>
  <si>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</si>
  <si>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</si>
  <si>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</si>
  <si>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</si>
  <si>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</si>
  <si>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</si>
  <si>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</si>
  <si>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</si>
  <si>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</si>
  <si>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</si>
  <si>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</si>
  <si>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</si>
  <si>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</si>
  <si>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</si>
  <si>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</si>
  <si>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</si>
  <si>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</si>
  <si>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</si>
  <si>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</si>
  <si>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</si>
  <si>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</si>
  <si>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</si>
  <si>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</si>
  <si>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</si>
  <si>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</si>
  <si>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</si>
  <si>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</si>
  <si>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</si>
  <si>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</si>
  <si>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</si>
  <si>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</si>
  <si>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</si>
  <si>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</si>
  <si>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</si>
  <si>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</si>
  <si>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</si>
  <si>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</si>
  <si>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</si>
  <si>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</si>
  <si>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</si>
  <si>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</si>
  <si>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</si>
  <si>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</si>
  <si>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</si>
  <si>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</si>
  <si>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</si>
  <si>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</si>
  <si>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</si>
  <si>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</si>
  <si>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</si>
  <si>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</si>
  <si>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</si>
  <si>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</si>
  <si>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</si>
  <si>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</si>
  <si>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</si>
  <si>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</si>
  <si>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</si>
  <si>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</si>
  <si>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</si>
  <si>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</si>
  <si>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</si>
  <si>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</si>
  <si>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</si>
  <si>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</si>
  <si>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</si>
  <si>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</si>
  <si>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</si>
  <si>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</si>
  <si>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</si>
  <si>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</si>
  <si>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</si>
  <si>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</si>
  <si>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</si>
  <si>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</si>
  <si>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</si>
  <si>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</si>
  <si>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</si>
  <si>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</si>
  <si>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</si>
  <si>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</si>
  <si>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</si>
  <si>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</si>
  <si>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</si>
  <si>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</si>
  <si>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</si>
  <si>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</si>
  <si>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</si>
  <si>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</si>
  <si>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</si>
  <si>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</si>
  <si>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</si>
  <si>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</si>
  <si>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</si>
  <si>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</si>
  <si>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</si>
  <si>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</si>
  <si>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</si>
  <si>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</si>
  <si>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</si>
  <si>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</si>
  <si>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</si>
  <si>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</si>
  <si>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</si>
  <si>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</si>
  <si>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</si>
  <si>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</si>
  <si>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</si>
  <si>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</si>
  <si>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</si>
  <si>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</si>
  <si>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</si>
  <si>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</si>
  <si>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</si>
  <si>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</si>
  <si>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</si>
  <si>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</si>
  <si>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</si>
  <si>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</si>
  <si>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</si>
  <si>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</si>
  <si>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</si>
  <si>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</si>
  <si>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</si>
  <si>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</si>
  <si>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</si>
  <si>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</si>
  <si>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</si>
  <si>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</si>
  <si>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</si>
  <si>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</si>
  <si>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</si>
  <si>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</si>
  <si>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</si>
  <si>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</si>
  <si>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</si>
  <si>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</si>
  <si>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</si>
  <si>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</si>
  <si>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</si>
  <si>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</si>
  <si>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</si>
  <si>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</si>
  <si>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</si>
  <si>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</si>
  <si>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</si>
  <si>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</si>
  <si>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</si>
  <si>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</si>
  <si>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</si>
  <si>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</si>
  <si>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</si>
  <si>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</si>
  <si>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</si>
  <si>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</si>
  <si>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</si>
  <si>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</si>
  <si>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</si>
  <si>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</si>
  <si>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</si>
  <si>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</si>
  <si>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</si>
  <si>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</si>
  <si>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</si>
  <si>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</si>
  <si>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</si>
  <si>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</si>
  <si>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</si>
  <si>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</si>
  <si>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</si>
  <si>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</si>
  <si>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</si>
  <si>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</si>
  <si>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</si>
  <si>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</si>
  <si>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</si>
  <si>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</si>
  <si>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</si>
  <si>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</si>
  <si>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</si>
  <si>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</si>
  <si>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</si>
  <si>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</si>
  <si>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</si>
  <si>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</si>
  <si>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</si>
  <si>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</si>
  <si>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</si>
  <si>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</si>
  <si>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</si>
  <si>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</si>
  <si>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</si>
  <si>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</si>
  <si>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</si>
  <si>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</si>
  <si>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</si>
  <si>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</si>
  <si>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</si>
  <si>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</si>
  <si>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</si>
  <si>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</si>
  <si>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</si>
  <si>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</si>
  <si>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</si>
  <si>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</si>
  <si>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</si>
  <si>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</si>
  <si>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</si>
  <si>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</si>
  <si>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</si>
  <si>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</si>
  <si>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</si>
  <si>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</si>
  <si>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</si>
  <si>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</si>
  <si>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</si>
  <si>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</si>
  <si>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</si>
  <si>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</si>
  <si>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</si>
  <si>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</si>
  <si>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</si>
  <si>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</si>
  <si>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</si>
  <si>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</si>
  <si>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</si>
  <si>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</si>
  <si>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</si>
  <si>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</si>
  <si>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</si>
  <si>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</si>
  <si>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</si>
  <si>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</si>
  <si>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</si>
  <si>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</si>
  <si>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</si>
  <si>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</si>
  <si>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</si>
  <si>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</si>
  <si>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</si>
  <si>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</si>
  <si>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</si>
  <si>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</si>
  <si>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</si>
  <si>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</si>
  <si>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</si>
  <si>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</si>
  <si>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</si>
  <si>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</si>
  <si>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</si>
  <si>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</si>
  <si>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</si>
  <si>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</si>
  <si>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</si>
  <si>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</si>
  <si>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</si>
  <si>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</si>
  <si>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</si>
  <si>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</si>
  <si>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</si>
  <si>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</si>
  <si>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</si>
  <si>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</si>
  <si>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</si>
  <si>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</si>
  <si>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</si>
  <si>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</si>
  <si>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</si>
  <si>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</si>
  <si>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</si>
  <si>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</si>
  <si>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</si>
  <si>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</si>
  <si>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</si>
  <si>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</si>
  <si>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</si>
  <si>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</si>
  <si>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</si>
  <si>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</si>
  <si>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</si>
  <si>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</si>
  <si>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</si>
  <si>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</si>
  <si>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</si>
  <si>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</si>
  <si>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</si>
  <si>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</si>
  <si>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</si>
  <si>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</si>
  <si>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</si>
  <si>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</si>
  <si>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</si>
  <si>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</si>
  <si>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</si>
  <si>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</si>
  <si>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</si>
  <si>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</si>
  <si>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</si>
  <si>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</si>
  <si>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</si>
  <si>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</si>
  <si>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</si>
  <si>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</si>
  <si>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</si>
  <si>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</si>
  <si>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</si>
  <si>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</si>
  <si>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</si>
  <si>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</si>
  <si>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</si>
  <si>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</si>
  <si>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</si>
  <si>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</si>
  <si>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</si>
  <si>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</si>
  <si>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</si>
  <si>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</si>
  <si>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</si>
  <si>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</si>
  <si>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</si>
  <si>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</si>
  <si>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</si>
  <si>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</si>
  <si>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</si>
  <si>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</si>
  <si>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</si>
  <si>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</si>
  <si>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</si>
  <si>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</si>
  <si>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</si>
  <si>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</si>
  <si>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</si>
  <si>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</si>
  <si>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</si>
  <si>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</si>
  <si>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</si>
  <si>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</si>
  <si>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</si>
  <si>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</si>
  <si>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</si>
  <si>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</si>
  <si>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</si>
  <si>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</si>
  <si>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</si>
  <si>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</si>
  <si>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</si>
  <si>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</si>
  <si>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</si>
  <si>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</si>
  <si>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</si>
  <si>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</si>
  <si>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</si>
  <si>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</si>
  <si>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</si>
  <si>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</si>
  <si>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</si>
  <si>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</si>
  <si>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</si>
  <si>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</si>
  <si>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</si>
  <si>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</si>
  <si>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</si>
  <si>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</si>
  <si>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</si>
  <si>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</si>
  <si>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</si>
  <si>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</si>
  <si>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</si>
  <si>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</si>
  <si>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</si>
  <si>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</si>
  <si>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</si>
  <si>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</si>
  <si>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</si>
  <si>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</si>
  <si>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</si>
  <si>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</si>
  <si>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</si>
  <si>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</si>
  <si>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</si>
  <si>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</si>
  <si>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</si>
  <si>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</si>
  <si>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</si>
  <si>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</si>
  <si>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</si>
  <si>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</si>
  <si>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</si>
  <si>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</si>
  <si>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</si>
  <si>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</si>
  <si>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</si>
  <si>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</si>
  <si>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</si>
  <si>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</si>
  <si>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</si>
  <si>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</si>
  <si>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</si>
  <si>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</si>
  <si>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</si>
  <si>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</si>
  <si>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</si>
  <si>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</si>
  <si>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</si>
  <si>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</si>
  <si>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</si>
  <si>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</si>
  <si>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</si>
  <si>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</si>
  <si>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</si>
  <si>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</si>
  <si>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</si>
  <si>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</si>
  <si>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</si>
  <si>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</si>
  <si>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</si>
  <si>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</si>
  <si>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</si>
  <si>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</si>
  <si>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</si>
  <si>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</si>
  <si>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</si>
  <si>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</si>
  <si>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</si>
  <si>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</si>
  <si>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</si>
  <si>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</si>
  <si>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</si>
  <si>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</si>
  <si>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</si>
  <si>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</si>
  <si>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</si>
  <si>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</si>
  <si>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</si>
  <si>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</si>
  <si>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</si>
  <si>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</si>
  <si>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</si>
  <si>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</si>
  <si>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</si>
  <si>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</si>
  <si>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</si>
  <si>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</si>
  <si>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</si>
  <si>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</si>
  <si>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</si>
  <si>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</si>
  <si>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</si>
  <si>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</si>
  <si>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</si>
  <si>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</si>
  <si>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</si>
  <si>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</si>
  <si>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</si>
  <si>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</si>
  <si>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</si>
  <si>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</si>
  <si>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</si>
  <si>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</si>
  <si>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</si>
  <si>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</si>
  <si>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</si>
  <si>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</si>
  <si>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</si>
  <si>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</si>
  <si>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</si>
  <si>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</si>
  <si>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</si>
  <si>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</si>
  <si>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</si>
  <si>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</si>
  <si>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</si>
  <si>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</si>
  <si>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</si>
  <si>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</si>
  <si>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</si>
  <si>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</si>
  <si>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</si>
  <si>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</si>
  <si>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</si>
  <si>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</si>
  <si>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</si>
  <si>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</si>
  <si>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</si>
  <si>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</si>
  <si>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</si>
  <si>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</si>
  <si>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</si>
  <si>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</si>
  <si>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</si>
  <si>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</si>
  <si>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</si>
  <si>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</si>
  <si>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</si>
  <si>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</si>
  <si>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</si>
  <si>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</si>
  <si>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</si>
  <si>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</si>
  <si>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</si>
  <si>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</si>
  <si>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</si>
  <si>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</si>
  <si>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</si>
  <si>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</si>
  <si>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</si>
  <si>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</si>
  <si>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</si>
  <si>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</si>
  <si>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</si>
  <si>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</si>
  <si>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</si>
  <si>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</si>
  <si>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</si>
  <si>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</si>
  <si>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</si>
  <si>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</si>
  <si>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</si>
  <si>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</si>
  <si>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</si>
  <si>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</si>
  <si>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</si>
  <si>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</si>
  <si>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</si>
  <si>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</si>
  <si>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</si>
  <si>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</si>
  <si>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</si>
  <si>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</si>
  <si>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</si>
  <si>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</si>
  <si>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</si>
  <si>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</si>
  <si>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</si>
  <si>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</si>
  <si>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</si>
  <si>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</si>
  <si>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</si>
  <si>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</si>
  <si>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</si>
  <si>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</si>
  <si>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</si>
  <si>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</si>
  <si>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</si>
  <si>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</si>
  <si>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</si>
  <si>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</si>
  <si>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</si>
  <si>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</si>
  <si>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</si>
  <si>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</si>
  <si>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</si>
  <si>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</si>
  <si>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</si>
  <si>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</si>
  <si>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</si>
  <si>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</si>
  <si>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</si>
  <si>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</si>
  <si>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</si>
  <si>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</si>
  <si>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</si>
  <si>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</si>
  <si>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</si>
  <si>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</si>
  <si>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</si>
  <si>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</si>
  <si>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</si>
  <si>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</si>
  <si>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</si>
  <si>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</si>
  <si>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</si>
  <si>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</si>
  <si>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</si>
  <si>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</si>
  <si>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</si>
  <si>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</si>
  <si>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</si>
  <si>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</si>
  <si>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</si>
  <si>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</si>
  <si>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</si>
  <si>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</si>
  <si>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</si>
  <si>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</si>
  <si>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</si>
  <si>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</si>
  <si>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</si>
  <si>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</si>
  <si>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</si>
  <si>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</si>
  <si>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</si>
  <si>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</si>
  <si>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</si>
  <si>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</si>
  <si>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</si>
  <si>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</si>
  <si>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</si>
  <si>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</si>
  <si>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</si>
  <si>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</si>
  <si>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</si>
  <si>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</si>
  <si>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</si>
  <si>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</si>
  <si>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</si>
  <si>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</si>
  <si>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</si>
  <si>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</si>
  <si>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</si>
  <si>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</si>
  <si>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</si>
  <si>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</si>
  <si>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</si>
  <si>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</si>
  <si>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</si>
  <si>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</si>
  <si>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</si>
  <si>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</si>
  <si>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</si>
  <si>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</si>
  <si>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</si>
  <si>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</si>
  <si>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</si>
  <si>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</si>
  <si>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</si>
  <si>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</si>
  <si>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</si>
  <si>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</si>
  <si>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</si>
  <si>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</si>
  <si>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</si>
  <si>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</si>
  <si>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</si>
  <si>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</si>
  <si>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</si>
  <si>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</si>
  <si>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</si>
  <si>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</si>
  <si>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</si>
  <si>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</si>
  <si>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</si>
  <si>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</si>
  <si>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</si>
  <si>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</si>
  <si>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</si>
  <si>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</si>
  <si>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</si>
  <si>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</si>
  <si>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</si>
  <si>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</si>
  <si>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</si>
  <si>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</si>
  <si>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</si>
  <si>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</si>
  <si>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</si>
  <si>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</si>
  <si>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</si>
  <si>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</si>
  <si>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</si>
  <si>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</si>
  <si>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</si>
  <si>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</si>
  <si>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</si>
  <si>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</si>
  <si>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</si>
  <si>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</si>
  <si>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</si>
  <si>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</si>
  <si>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</si>
  <si>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</si>
  <si>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</si>
  <si>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</si>
  <si>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</si>
  <si>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</si>
  <si>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</si>
  <si>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</si>
  <si>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</si>
  <si>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</si>
  <si>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</si>
  <si>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</si>
  <si>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</si>
  <si>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</si>
  <si>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</si>
  <si>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</si>
  <si>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</si>
  <si>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</si>
  <si>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</si>
  <si>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</si>
  <si>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</si>
  <si>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</si>
  <si>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</si>
  <si>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</si>
  <si>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</si>
  <si>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</si>
  <si>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</si>
  <si>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</si>
  <si>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</si>
  <si>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</si>
  <si>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</si>
  <si>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</si>
  <si>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</si>
  <si>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</si>
  <si>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</si>
  <si>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</si>
  <si>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</si>
  <si>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</si>
  <si>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</si>
  <si>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</si>
  <si>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</si>
  <si>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</si>
  <si>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</si>
  <si>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</si>
  <si>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</si>
  <si>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</si>
  <si>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</si>
  <si>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</si>
  <si>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</si>
  <si>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</si>
  <si>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</si>
  <si>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</si>
  <si>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</si>
  <si>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</si>
  <si>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</si>
  <si>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</si>
  <si>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</si>
  <si>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</si>
  <si>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</si>
  <si>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</si>
  <si>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</si>
  <si>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</si>
  <si>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</si>
  <si>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</si>
  <si>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</si>
  <si>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</si>
  <si>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</si>
  <si>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</si>
  <si>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</si>
  <si>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</si>
  <si>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</si>
  <si>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</si>
  <si>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</si>
  <si>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</si>
  <si>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</si>
  <si>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</si>
  <si>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</si>
  <si>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</si>
  <si>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</si>
  <si>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</si>
  <si>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</si>
  <si>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</si>
  <si>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</si>
  <si>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</si>
  <si>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</si>
  <si>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</si>
  <si>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</si>
  <si>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</si>
  <si>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</si>
  <si>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</si>
  <si>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</si>
  <si>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</si>
  <si>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</si>
  <si>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</si>
  <si>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</si>
  <si>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</si>
  <si>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</si>
  <si>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</si>
  <si>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</si>
  <si>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</si>
  <si>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</si>
  <si>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</si>
  <si>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</si>
  <si>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</si>
  <si>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</si>
  <si>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</si>
  <si>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</si>
  <si>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</si>
  <si>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</si>
  <si>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</si>
  <si>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</si>
  <si>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</si>
  <si>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</si>
  <si>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</si>
  <si>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</si>
  <si>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</si>
  <si>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</si>
  <si>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</si>
  <si>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</si>
  <si>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</si>
  <si>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</si>
  <si>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</si>
  <si>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</si>
  <si>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</si>
  <si>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</si>
  <si>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</si>
  <si>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</si>
  <si>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</si>
  <si>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</si>
  <si>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</si>
  <si>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</si>
  <si>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</si>
  <si>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</si>
  <si>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</si>
  <si>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</si>
  <si>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</si>
  <si>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</si>
  <si>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</si>
  <si>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</si>
  <si>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</si>
  <si>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</si>
  <si>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</si>
  <si>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</si>
  <si>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</si>
  <si>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</si>
  <si>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</si>
  <si>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</si>
  <si>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</si>
  <si>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</si>
  <si>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</si>
  <si>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</si>
  <si>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</si>
  <si>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</si>
  <si>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</si>
  <si>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</si>
  <si>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</si>
  <si>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</si>
  <si>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</si>
  <si>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</si>
  <si>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</si>
  <si>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</si>
  <si>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</si>
  <si>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</si>
  <si>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</si>
  <si>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</si>
  <si>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</si>
  <si>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</si>
  <si>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</si>
  <si>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</si>
  <si>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</si>
  <si>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</si>
  <si>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</si>
  <si>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</si>
  <si>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</si>
  <si>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</si>
  <si>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</si>
  <si>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</si>
  <si>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</si>
  <si>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</si>
  <si>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</si>
  <si>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</si>
  <si>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</si>
  <si>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</si>
  <si>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</si>
  <si>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</si>
  <si>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</si>
  <si>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</si>
  <si>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</si>
  <si>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</si>
  <si>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</si>
  <si>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</si>
  <si>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</si>
  <si>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</si>
  <si>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</si>
  <si>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</si>
  <si>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</si>
  <si>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</si>
  <si>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</si>
  <si>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</si>
  <si>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</si>
  <si>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</si>
  <si>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</si>
  <si>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</si>
  <si>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</si>
  <si>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</si>
  <si>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</si>
  <si>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</si>
  <si>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</si>
  <si>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</si>
  <si>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</si>
  <si>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</si>
  <si>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</si>
  <si>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</si>
  <si>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</si>
  <si>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</si>
  <si>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</si>
  <si>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</si>
  <si>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</si>
  <si>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</si>
  <si>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</si>
  <si>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</si>
  <si>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</si>
  <si>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</si>
  <si>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</si>
  <si>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</si>
  <si>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</si>
  <si>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</si>
  <si>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</si>
  <si>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</si>
  <si>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</si>
  <si>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</si>
  <si>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</si>
  <si>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</si>
  <si>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</si>
  <si>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</si>
  <si>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</si>
  <si>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</si>
  <si>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</si>
  <si>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</si>
  <si>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</si>
  <si>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</si>
  <si>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</si>
  <si>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</si>
  <si>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</si>
  <si>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</si>
  <si>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</si>
  <si>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</si>
  <si>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</si>
  <si>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</si>
  <si>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</si>
  <si>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</si>
  <si>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</si>
  <si>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</si>
  <si>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</si>
  <si>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</si>
  <si>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</si>
  <si>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</si>
  <si>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</si>
  <si>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</si>
  <si>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</si>
  <si>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</si>
  <si>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</si>
  <si>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</si>
  <si>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</si>
  <si>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</si>
  <si>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</si>
  <si>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</si>
  <si>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</si>
  <si>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</si>
  <si>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</si>
  <si>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</si>
  <si>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</si>
  <si>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</si>
  <si>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</si>
  <si>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</si>
  <si>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</si>
  <si>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</si>
  <si>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</si>
  <si>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</si>
  <si>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</si>
  <si>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</si>
  <si>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</si>
  <si>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</si>
  <si>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</si>
  <si>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</si>
  <si>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</si>
  <si>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</si>
  <si>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</si>
  <si>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</si>
  <si>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</si>
  <si>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</si>
  <si>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</si>
  <si>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</si>
  <si>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</si>
  <si>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</si>
  <si>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</si>
  <si>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</si>
  <si>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</si>
  <si>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</si>
  <si>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</si>
  <si>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</si>
  <si>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</si>
  <si>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</si>
  <si>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</si>
  <si>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</si>
  <si>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</si>
  <si>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</si>
  <si>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</si>
  <si>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</si>
  <si>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</si>
  <si>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</si>
  <si>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</si>
  <si>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</si>
  <si>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</si>
  <si>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</si>
  <si>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</si>
  <si>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</si>
  <si>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</si>
  <si>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</si>
  <si>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</si>
  <si>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</si>
  <si>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</si>
  <si>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</si>
  <si>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</si>
  <si>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</si>
  <si>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</si>
  <si>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</si>
  <si>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</si>
  <si>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</si>
  <si>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</si>
  <si>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</si>
  <si>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</si>
  <si>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</si>
  <si>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</si>
  <si>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</si>
  <si>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</si>
  <si>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</si>
  <si>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</si>
  <si>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</si>
  <si>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</si>
  <si>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</si>
  <si>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</si>
  <si>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</si>
  <si>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</si>
  <si>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</si>
  <si>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</si>
  <si>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</si>
  <si>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</si>
  <si>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</si>
  <si>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</si>
  <si>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</si>
  <si>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</si>
  <si>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</si>
  <si>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</si>
  <si>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</si>
  <si>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</si>
  <si>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</si>
  <si>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</si>
  <si>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</si>
  <si>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</si>
  <si>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</si>
  <si>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</si>
  <si>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</si>
  <si>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</si>
  <si>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</si>
  <si>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</si>
  <si>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</si>
  <si>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</si>
  <si>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</si>
  <si>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</si>
  <si>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</si>
  <si>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</si>
  <si>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</si>
  <si>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</si>
  <si>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</si>
  <si>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</si>
  <si>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</si>
  <si>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</si>
  <si>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</si>
  <si>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</si>
  <si>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</si>
  <si>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</si>
  <si>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</si>
  <si>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</si>
  <si>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</si>
  <si>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</si>
  <si>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</si>
  <si>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</si>
  <si>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</si>
  <si>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</si>
  <si>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</si>
  <si>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</si>
  <si>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</si>
  <si>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</si>
  <si>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</si>
  <si>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</si>
  <si>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</si>
  <si>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</si>
  <si>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</si>
  <si>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</si>
  <si>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</si>
  <si>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</si>
  <si>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</si>
  <si>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</si>
  <si>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</si>
  <si>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</si>
  <si>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</si>
  <si>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</si>
  <si>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</si>
  <si>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</si>
  <si>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</si>
  <si>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</si>
  <si>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</si>
  <si>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</si>
  <si>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</si>
  <si>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</si>
  <si>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</si>
  <si>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</si>
  <si>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</si>
  <si>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</si>
  <si>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</si>
  <si>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</si>
  <si>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</si>
  <si>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</si>
  <si>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</si>
  <si>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</si>
  <si>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</si>
  <si>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</si>
  <si>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</si>
  <si>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</si>
  <si>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</si>
  <si>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</si>
  <si>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</si>
  <si>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</si>
  <si>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</si>
  <si>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</si>
  <si>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</si>
  <si>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</si>
  <si>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</si>
  <si>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</si>
  <si>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</si>
  <si>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</si>
  <si>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</si>
  <si>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</si>
  <si>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</si>
  <si>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</si>
  <si>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</si>
  <si>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</si>
  <si>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</si>
  <si>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</si>
  <si>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</si>
  <si>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</si>
  <si>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</si>
  <si>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</si>
  <si>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</si>
  <si>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</si>
  <si>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</si>
  <si>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</si>
  <si>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</si>
  <si>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</si>
  <si>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</si>
  <si>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</si>
  <si>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</si>
  <si>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</si>
  <si>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</si>
  <si>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</si>
  <si>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</si>
  <si>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</si>
  <si>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</si>
  <si>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</si>
  <si>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</si>
  <si>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</si>
  <si>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</si>
  <si>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</si>
  <si>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</si>
  <si>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</si>
  <si>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</si>
  <si>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</si>
  <si>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</si>
  <si>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</si>
  <si>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</si>
  <si>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</si>
  <si>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</si>
  <si>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</si>
  <si>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</si>
  <si>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</si>
  <si>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</si>
  <si>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</si>
  <si>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</si>
  <si>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</si>
  <si>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</si>
  <si>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</si>
  <si>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</si>
  <si>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</si>
  <si>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</si>
  <si>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</si>
  <si>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</si>
  <si>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</si>
  <si>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</si>
  <si>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</si>
  <si>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</si>
  <si>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</si>
  <si>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</si>
  <si>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</si>
  <si>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</si>
  <si>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</si>
  <si>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</si>
  <si>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</si>
  <si>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</si>
  <si>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</si>
  <si>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</si>
  <si>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</si>
  <si>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</si>
  <si>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</si>
  <si>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</si>
  <si>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</si>
  <si>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</si>
  <si>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</si>
  <si>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</si>
  <si>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</si>
  <si>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</si>
  <si>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</si>
  <si>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</si>
  <si>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</si>
  <si>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</si>
  <si>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</si>
  <si>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</si>
  <si>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</si>
  <si>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</si>
  <si>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</si>
  <si>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</si>
  <si>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</si>
  <si>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</si>
  <si>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</si>
  <si>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</si>
  <si>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</si>
  <si>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</si>
  <si>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</si>
  <si>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</si>
  <si>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</si>
  <si>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</si>
  <si>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</si>
  <si>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</si>
  <si>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</si>
  <si>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</si>
  <si>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</si>
  <si>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</si>
  <si>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</si>
  <si>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</si>
  <si>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</si>
  <si>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</si>
  <si>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</si>
  <si>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</si>
  <si>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</si>
  <si>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</si>
  <si>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</si>
  <si>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</si>
  <si>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</si>
  <si>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</si>
  <si>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</si>
  <si>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</si>
  <si>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</si>
  <si>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</si>
  <si>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</si>
  <si>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</si>
  <si>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</si>
  <si>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</si>
  <si>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</si>
  <si>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</si>
  <si>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</si>
  <si>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</si>
  <si>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</si>
  <si>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</si>
  <si>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</si>
  <si>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</si>
  <si>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</si>
  <si>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</si>
  <si>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</si>
  <si>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</si>
  <si>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</si>
  <si>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</si>
  <si>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</si>
  <si>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</si>
  <si>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</si>
  <si>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</si>
  <si>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</si>
  <si>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</si>
  <si>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</si>
  <si>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</si>
  <si>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</si>
  <si>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</si>
  <si>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</si>
  <si>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</si>
  <si>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</si>
  <si>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</si>
  <si>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</si>
  <si>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</si>
  <si>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</si>
  <si>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</si>
  <si>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</si>
  <si>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</si>
  <si>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</si>
  <si>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</si>
  <si>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</si>
  <si>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</si>
  <si>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</si>
  <si>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</si>
  <si>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</si>
  <si>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</si>
  <si>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</si>
  <si>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</si>
  <si>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</si>
  <si>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</si>
  <si>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</si>
  <si>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</si>
  <si>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</si>
  <si>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</si>
  <si>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</si>
  <si>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</si>
  <si>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</si>
  <si>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</si>
  <si>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</si>
  <si>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</si>
  <si>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</si>
  <si>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</si>
  <si>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</si>
  <si>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</si>
  <si>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</si>
  <si>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</si>
  <si>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</si>
  <si>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</si>
  <si>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</si>
  <si>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</si>
  <si>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</si>
  <si>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</si>
  <si>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</si>
  <si>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</si>
  <si>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</si>
  <si>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</si>
  <si>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</si>
  <si>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</si>
  <si>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</si>
  <si>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</si>
  <si>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</si>
  <si>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</si>
  <si>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</si>
  <si>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</si>
  <si>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</si>
  <si>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</si>
  <si>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</si>
  <si>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</si>
  <si>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</si>
  <si>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</si>
  <si>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</si>
  <si>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</si>
  <si>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</si>
  <si>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</si>
  <si>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</si>
  <si>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</si>
  <si>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</si>
  <si>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</si>
  <si>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</si>
  <si>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</si>
  <si>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</si>
  <si>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</si>
  <si>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</si>
  <si>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</si>
  <si>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</si>
  <si>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</si>
  <si>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</si>
  <si>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</si>
  <si>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</si>
  <si>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</si>
  <si>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</si>
  <si>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</si>
  <si>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</si>
  <si>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</si>
  <si>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</si>
  <si>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</si>
  <si>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</si>
  <si>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</si>
  <si>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</si>
  <si>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</si>
  <si>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</si>
  <si>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</si>
  <si>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</si>
  <si>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</si>
  <si>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</si>
  <si>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</si>
  <si>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</si>
  <si>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</si>
  <si>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</si>
  <si>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</si>
  <si>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</si>
  <si>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</si>
  <si>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</si>
  <si>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</si>
  <si>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</si>
  <si>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</si>
  <si>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</si>
  <si>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</si>
  <si>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</si>
  <si>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</si>
  <si>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</si>
  <si>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</si>
  <si>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</si>
  <si>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</si>
  <si>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</si>
  <si>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</si>
  <si>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</si>
  <si>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</si>
  <si>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</si>
  <si>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</si>
  <si>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</si>
  <si>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</si>
  <si>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</si>
  <si>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</si>
  <si>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</si>
  <si>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</si>
  <si>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</si>
  <si>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</si>
  <si>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</si>
  <si>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</si>
  <si>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</si>
  <si>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</si>
  <si>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</si>
  <si>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</si>
  <si>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</si>
  <si>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</si>
  <si>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</si>
  <si>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</si>
  <si>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</si>
  <si>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</si>
  <si>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</si>
  <si>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</si>
  <si>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</si>
  <si>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</si>
  <si>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</si>
  <si>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</si>
  <si>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</si>
  <si>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</si>
  <si>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</si>
  <si>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</si>
  <si>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</si>
  <si>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</si>
  <si>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</si>
  <si>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</si>
  <si>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</si>
  <si>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</si>
  <si>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</si>
  <si>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</si>
  <si>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</si>
  <si>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</si>
  <si>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</si>
  <si>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</si>
  <si>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</si>
  <si>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</si>
  <si>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</si>
  <si>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</si>
  <si>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</si>
  <si>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</si>
  <si>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</si>
  <si>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</si>
  <si>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</si>
  <si>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</si>
  <si>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</si>
  <si>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</si>
  <si>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</si>
  <si>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</si>
  <si>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</si>
  <si>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</si>
  <si>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</si>
  <si>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</si>
  <si>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</si>
  <si>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</si>
  <si>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</si>
  <si>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</si>
  <si>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</si>
  <si>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</si>
  <si>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</si>
  <si>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</si>
  <si>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</si>
  <si>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</si>
  <si>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</si>
  <si>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</si>
  <si>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</si>
  <si>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</si>
  <si>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</si>
  <si>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</si>
  <si>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</si>
  <si>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</si>
  <si>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</si>
  <si>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</si>
  <si>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</si>
  <si>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</si>
  <si>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</si>
  <si>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</si>
  <si>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</si>
  <si>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</si>
  <si>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</si>
  <si>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</si>
  <si>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</si>
  <si>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</si>
  <si>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</si>
  <si>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</si>
  <si>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</si>
  <si>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</si>
  <si>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</si>
  <si>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</si>
  <si>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</si>
  <si>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</si>
  <si>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</si>
  <si>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</si>
  <si>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</si>
  <si>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</si>
  <si>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</si>
  <si>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</si>
  <si>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</si>
  <si>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</si>
  <si>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</si>
  <si>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</si>
  <si>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</si>
  <si>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</si>
  <si>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</si>
  <si>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</si>
  <si>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</si>
  <si>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</si>
  <si>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</si>
  <si>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</si>
  <si>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</si>
  <si>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</si>
  <si>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</si>
  <si>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</si>
  <si>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</si>
  <si>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</si>
  <si>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</si>
  <si>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</si>
  <si>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</si>
  <si>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</si>
  <si>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</si>
  <si>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</si>
  <si>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</si>
  <si>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</si>
  <si>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</si>
  <si>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</si>
  <si>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</si>
  <si>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</si>
  <si>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</si>
  <si>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</si>
  <si>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</si>
  <si>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</si>
  <si>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</si>
  <si>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</si>
  <si>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</si>
  <si>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</si>
  <si>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</si>
  <si>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</si>
  <si>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</si>
  <si>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</si>
  <si>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</si>
  <si>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</si>
  <si>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</si>
  <si>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</si>
  <si>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</si>
  <si>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</si>
  <si>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</si>
  <si>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</si>
  <si>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</si>
  <si>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</si>
  <si>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</si>
  <si>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</si>
  <si>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</si>
  <si>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</si>
  <si>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</si>
  <si>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</si>
  <si>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</si>
  <si>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</si>
  <si>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</si>
  <si>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</si>
  <si>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</si>
  <si>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</si>
  <si>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</si>
  <si>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</si>
  <si>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</si>
  <si>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</si>
  <si>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</si>
  <si>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</si>
  <si>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</si>
  <si>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</si>
  <si>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</si>
  <si>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</si>
  <si>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</si>
  <si>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</si>
  <si>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</si>
  <si>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</si>
  <si>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</si>
  <si>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</si>
  <si>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</si>
  <si>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</si>
  <si>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</si>
  <si>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</si>
  <si>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</si>
  <si>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</si>
  <si>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</si>
  <si>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</si>
  <si>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</si>
  <si>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</si>
  <si>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</si>
  <si>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</si>
  <si>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</si>
  <si>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</si>
  <si>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</si>
  <si>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</si>
  <si>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</si>
  <si>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</si>
  <si>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</si>
  <si>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</si>
  <si>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</si>
  <si>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</si>
  <si>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</si>
  <si>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</si>
  <si>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</si>
  <si>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</si>
  <si>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</si>
  <si>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</si>
  <si>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</si>
  <si>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</si>
  <si>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</si>
  <si>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</si>
  <si>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</si>
  <si>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</si>
  <si>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</si>
  <si>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</si>
  <si>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</si>
  <si>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</si>
  <si>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</si>
  <si>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</si>
  <si>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</si>
  <si>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</si>
  <si>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</si>
  <si>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</si>
  <si>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</si>
  <si>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</si>
  <si>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</si>
  <si>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</si>
  <si>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</si>
  <si>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</si>
  <si>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</si>
  <si>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</si>
  <si>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</si>
  <si>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</si>
  <si>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</si>
  <si>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</si>
  <si>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</si>
  <si>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</si>
  <si>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</si>
  <si>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</si>
  <si>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</si>
  <si>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</si>
  <si>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</si>
  <si>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</si>
  <si>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</si>
  <si>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</si>
  <si>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</si>
  <si>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</si>
  <si>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</si>
  <si>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</si>
  <si>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</si>
  <si>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</si>
  <si>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</si>
  <si>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</si>
  <si>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</si>
  <si>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</si>
  <si>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</si>
  <si>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</si>
  <si>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</si>
  <si>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</si>
  <si>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</si>
  <si>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</si>
  <si>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</si>
  <si>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</si>
  <si>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</si>
  <si>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</si>
  <si>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</si>
  <si>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</si>
  <si>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</si>
  <si>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</si>
  <si>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</si>
  <si>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</si>
  <si>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</si>
  <si>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</si>
  <si>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</si>
  <si>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</si>
  <si>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</si>
  <si>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</si>
  <si>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</si>
  <si>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</si>
  <si>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</si>
  <si>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</si>
  <si>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</si>
  <si>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</si>
  <si>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</si>
  <si>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</si>
  <si>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</si>
  <si>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</si>
  <si>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</si>
  <si>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</si>
  <si>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</si>
  <si>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</si>
  <si>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</si>
  <si>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</si>
  <si>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</si>
  <si>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</si>
  <si>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</si>
  <si>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</si>
  <si>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</si>
  <si>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</si>
  <si>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</si>
  <si>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</si>
  <si>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</si>
  <si>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</si>
  <si>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</si>
  <si>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</si>
  <si>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</si>
  <si>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</si>
  <si>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</si>
  <si>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</si>
  <si>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</si>
  <si>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</si>
  <si>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</si>
  <si>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</si>
  <si>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</si>
  <si>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</si>
  <si>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</si>
  <si>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</si>
  <si>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</si>
  <si>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</si>
  <si>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</si>
  <si>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</si>
  <si>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</si>
  <si>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</si>
  <si>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</si>
  <si>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</si>
  <si>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</si>
  <si>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</si>
  <si>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</si>
  <si>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</si>
  <si>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</si>
  <si>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</si>
  <si>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</si>
  <si>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</si>
  <si>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</si>
  <si>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</si>
  <si>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</si>
  <si>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</si>
  <si>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</si>
  <si>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</si>
  <si>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</si>
  <si>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</si>
  <si>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</si>
  <si>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</si>
  <si>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</si>
  <si>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</si>
  <si>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</si>
  <si>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</si>
  <si>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</si>
  <si>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</si>
  <si>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</si>
  <si>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</si>
  <si>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</si>
  <si>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</si>
  <si>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</si>
  <si>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</si>
  <si>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</si>
  <si>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</si>
  <si>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</si>
  <si>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</si>
  <si>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</si>
  <si>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</si>
  <si>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</si>
  <si>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</si>
  <si>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</si>
  <si>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</si>
  <si>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</si>
  <si>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</si>
  <si>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</si>
  <si>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</si>
  <si>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</si>
  <si>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</si>
  <si>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</si>
  <si>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</si>
  <si>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</si>
  <si>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</si>
  <si>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</si>
  <si>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</si>
  <si>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</si>
  <si>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</si>
  <si>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</si>
  <si>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</si>
  <si>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</si>
  <si>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</si>
  <si>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</si>
  <si>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</si>
  <si>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</si>
  <si>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</si>
  <si>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</si>
  <si>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</si>
  <si>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</si>
  <si>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</si>
  <si>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</si>
  <si>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</si>
  <si>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</si>
  <si>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</si>
  <si>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</si>
  <si>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</si>
  <si>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</si>
  <si>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</si>
  <si>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</si>
  <si>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</si>
  <si>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</si>
  <si>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</si>
  <si>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</si>
  <si>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</si>
  <si>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</si>
  <si>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</si>
  <si>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</si>
  <si>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</si>
  <si>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</si>
  <si>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</si>
  <si>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</si>
  <si>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</si>
  <si>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</si>
  <si>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</si>
  <si>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</si>
  <si>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</si>
  <si>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</si>
  <si>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</si>
  <si>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</si>
  <si>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</si>
  <si>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</si>
  <si>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</si>
  <si>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</si>
  <si>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</si>
  <si>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</si>
  <si>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</si>
  <si>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</si>
  <si>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</si>
  <si>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</si>
  <si>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</si>
  <si>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</si>
  <si>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</si>
  <si>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</si>
  <si>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</si>
  <si>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</si>
  <si>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</si>
  <si>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</si>
  <si>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</si>
  <si>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</si>
  <si>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</si>
  <si>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</si>
  <si>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</si>
  <si>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</si>
  <si>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</si>
  <si>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</si>
  <si>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</si>
  <si>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</si>
  <si>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</si>
  <si>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</si>
  <si>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</si>
  <si>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</si>
  <si>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</si>
  <si>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</si>
  <si>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</si>
  <si>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</si>
  <si>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</si>
  <si>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</si>
  <si>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</si>
  <si>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</si>
  <si>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</si>
  <si>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</si>
  <si>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</si>
  <si>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</si>
  <si>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</si>
  <si>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</si>
  <si>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</si>
  <si>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</si>
  <si>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</si>
  <si>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</si>
  <si>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</si>
  <si>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</si>
  <si>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</si>
  <si>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</si>
  <si>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</si>
  <si>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</si>
  <si>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</si>
  <si>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</si>
  <si>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</si>
  <si>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</si>
  <si>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</si>
  <si>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</si>
  <si>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</si>
  <si>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</si>
  <si>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</si>
  <si>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</si>
  <si>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</si>
  <si>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</si>
  <si>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</si>
  <si>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</si>
  <si>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</si>
  <si>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</si>
  <si>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</si>
  <si>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</si>
  <si>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</si>
  <si>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</si>
  <si>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</si>
  <si>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</si>
  <si>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</si>
  <si>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</si>
  <si>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</si>
  <si>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</si>
  <si>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</si>
  <si>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</si>
  <si>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</si>
  <si>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</si>
  <si>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</si>
  <si>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</si>
  <si>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</si>
  <si>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</si>
  <si>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</si>
  <si>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</si>
  <si>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</si>
  <si>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</si>
  <si>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</si>
  <si>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</si>
  <si>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</si>
  <si>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</si>
  <si>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</si>
  <si>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</si>
  <si>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</si>
  <si>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</si>
  <si>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</si>
  <si>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</si>
  <si>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</si>
  <si>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</si>
  <si>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</si>
  <si>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</si>
  <si>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</si>
  <si>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</si>
  <si>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</si>
  <si>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</si>
  <si>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</si>
  <si>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</si>
  <si>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</si>
  <si>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</si>
  <si>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</si>
  <si>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</si>
  <si>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</si>
  <si>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</si>
  <si>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</si>
  <si>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</si>
  <si>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</si>
  <si>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</si>
  <si>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</si>
  <si>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</si>
  <si>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</si>
  <si>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</si>
  <si>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</si>
  <si>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</si>
  <si>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</si>
  <si>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</si>
  <si>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</si>
  <si>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</si>
  <si>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</si>
  <si>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</si>
  <si>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</si>
  <si>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</si>
  <si>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</si>
  <si>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</si>
  <si>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</si>
  <si>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</si>
  <si>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</si>
  <si>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</si>
  <si>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</si>
  <si>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</si>
  <si>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</si>
  <si>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</si>
  <si>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</si>
  <si>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</si>
  <si>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</si>
  <si>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</si>
  <si>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</si>
  <si>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</si>
  <si>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</si>
  <si>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</si>
  <si>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</si>
  <si>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</si>
  <si>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</si>
  <si>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</si>
  <si>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</si>
  <si>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</si>
  <si>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</si>
  <si>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</si>
  <si>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</si>
  <si>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</si>
  <si>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</si>
  <si>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</si>
  <si>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</si>
  <si>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</si>
  <si>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</si>
  <si>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</si>
  <si>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</si>
  <si>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</si>
  <si>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</si>
  <si>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</si>
  <si>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</si>
  <si>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</si>
  <si>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</si>
  <si>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</si>
  <si>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</si>
  <si>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</si>
  <si>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</si>
  <si>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</si>
  <si>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</si>
  <si>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</si>
  <si>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</si>
  <si>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</si>
  <si>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</si>
  <si>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</si>
  <si>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</si>
  <si>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</si>
  <si>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</si>
  <si>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</si>
  <si>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</si>
  <si>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</si>
  <si>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</si>
  <si>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</si>
  <si>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</si>
  <si>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</si>
  <si>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</si>
  <si>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</si>
  <si>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</si>
  <si>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</si>
  <si>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</si>
  <si>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</si>
  <si>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</si>
  <si>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</si>
  <si>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</si>
  <si>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</si>
  <si>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</si>
  <si>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</si>
  <si>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</si>
  <si>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</si>
  <si>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</si>
  <si>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</si>
  <si>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</si>
  <si>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</si>
  <si>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</si>
  <si>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</si>
  <si>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</si>
  <si>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</si>
  <si>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</si>
  <si>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</si>
  <si>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</si>
  <si>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</si>
  <si>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</si>
  <si>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</si>
  <si>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</si>
  <si>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</si>
  <si>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</si>
  <si>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</si>
  <si>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</si>
  <si>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</si>
  <si>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</si>
  <si>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</si>
  <si>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</si>
  <si>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</si>
  <si>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</si>
  <si>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</si>
  <si>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</si>
  <si>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</si>
  <si>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</si>
  <si>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</si>
  <si>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</si>
  <si>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</si>
  <si>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</si>
  <si>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</si>
  <si>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</si>
  <si>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</si>
  <si>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</si>
  <si>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</si>
  <si>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</si>
  <si>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</si>
  <si>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</si>
  <si>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</si>
  <si>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</si>
  <si>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</si>
  <si>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</si>
  <si>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</si>
  <si>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</si>
  <si>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</si>
  <si>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</si>
  <si>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</si>
  <si>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</si>
  <si>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</si>
  <si>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</si>
  <si>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</si>
  <si>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</si>
  <si>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</si>
  <si>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</si>
  <si>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</si>
  <si>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</si>
  <si>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</si>
  <si>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</si>
  <si>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</si>
  <si>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</si>
  <si>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</si>
  <si>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</si>
  <si>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</si>
  <si>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</si>
  <si>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</si>
  <si>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</si>
  <si>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</si>
  <si>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</si>
  <si>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</si>
  <si>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</si>
  <si>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</si>
  <si>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</si>
  <si>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</si>
  <si>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</si>
  <si>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</si>
  <si>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</si>
  <si>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</si>
  <si>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</si>
  <si>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</si>
  <si>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</si>
  <si>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</si>
  <si>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</si>
  <si>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</si>
  <si>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</si>
  <si>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</si>
  <si>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</si>
  <si>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</si>
  <si>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</si>
  <si>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</si>
  <si>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</si>
  <si>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</si>
  <si>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</si>
  <si>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</si>
  <si>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</si>
  <si>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</si>
  <si>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</si>
  <si>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</si>
  <si>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</si>
  <si>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</si>
  <si>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</si>
  <si>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</si>
  <si>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</si>
  <si>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</si>
  <si>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</si>
  <si>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</si>
  <si>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</si>
  <si>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</si>
  <si>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</si>
  <si>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</si>
  <si>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</si>
  <si>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</si>
  <si>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</si>
  <si>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</si>
  <si>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</si>
  <si>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</si>
  <si>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</si>
  <si>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</si>
  <si>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</si>
  <si>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</si>
  <si>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</si>
  <si>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</si>
  <si>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</si>
  <si>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</si>
  <si>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</si>
  <si>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</si>
  <si>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</si>
  <si>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</si>
  <si>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</si>
  <si>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</si>
  <si>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</si>
  <si>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</si>
  <si>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</si>
  <si>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</si>
  <si>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</si>
  <si>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</si>
  <si>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</si>
  <si>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</si>
  <si>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</si>
  <si>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</si>
  <si>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</si>
  <si>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</si>
  <si>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</si>
  <si>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</si>
  <si>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</si>
  <si>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</si>
  <si>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</si>
  <si>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</si>
  <si>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</si>
  <si>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</si>
  <si>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</si>
  <si>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</si>
  <si>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</si>
  <si>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</si>
  <si>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</si>
  <si>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</si>
  <si>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</si>
  <si>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</si>
  <si>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</si>
  <si>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</si>
  <si>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</si>
  <si>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</si>
  <si>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</si>
  <si>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</si>
  <si>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</si>
  <si>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</si>
  <si>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</si>
  <si>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</si>
  <si>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</si>
  <si>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</si>
  <si>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</si>
  <si>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</si>
  <si>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</si>
  <si>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</si>
  <si>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</si>
  <si>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</si>
  <si>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</si>
  <si>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</si>
  <si>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</si>
  <si>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</si>
  <si>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</si>
  <si>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</si>
  <si>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</si>
  <si>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</si>
  <si>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</si>
  <si>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</si>
  <si>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</si>
  <si>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</si>
  <si>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</si>
  <si>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</si>
  <si>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</si>
  <si>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</si>
  <si>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</si>
  <si>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</si>
  <si>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</si>
  <si>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</si>
  <si>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</si>
  <si>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</si>
  <si>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</si>
  <si>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</si>
  <si>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</si>
  <si>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</si>
  <si>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</si>
  <si>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</si>
  <si>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</si>
  <si>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</si>
  <si>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</si>
  <si>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</si>
  <si>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</si>
  <si>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</si>
  <si>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</si>
  <si>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</si>
  <si>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</si>
  <si>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</si>
  <si>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</si>
  <si>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</si>
  <si>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</si>
  <si>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</si>
  <si>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</si>
  <si>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</si>
  <si>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</si>
  <si>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</si>
  <si>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</si>
  <si>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</si>
  <si>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</si>
  <si>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</si>
  <si>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</si>
  <si>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</si>
  <si>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</si>
  <si>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</si>
  <si>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</si>
  <si>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</si>
  <si>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</si>
  <si>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</si>
  <si>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</si>
  <si>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</si>
  <si>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</si>
  <si>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</si>
  <si>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</si>
  <si>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</si>
  <si>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</si>
  <si>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</si>
  <si>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</si>
  <si>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</si>
  <si>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</si>
  <si>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</si>
  <si>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</si>
  <si>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</si>
  <si>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</si>
  <si>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</si>
  <si>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</si>
  <si>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</si>
  <si>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</si>
  <si>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</si>
  <si>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</si>
  <si>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</si>
  <si>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</si>
  <si>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</si>
  <si>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</si>
  <si>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</si>
  <si>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</si>
  <si>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</si>
  <si>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</si>
  <si>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</si>
  <si>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</si>
  <si>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</si>
  <si>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</si>
  <si>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</si>
  <si>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</si>
  <si>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</si>
  <si>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</si>
  <si>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</si>
  <si>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</si>
  <si>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</si>
  <si>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</si>
  <si>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</si>
  <si>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</si>
  <si>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</si>
  <si>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</si>
  <si>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</si>
  <si>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</si>
  <si>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</si>
  <si>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</si>
  <si>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</si>
  <si>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</si>
  <si>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</si>
  <si>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</si>
  <si>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</si>
  <si>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</si>
  <si>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</si>
  <si>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</si>
  <si>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</si>
  <si>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</si>
  <si>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</si>
  <si>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</si>
  <si>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</si>
  <si>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</si>
  <si>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</si>
  <si>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</si>
  <si>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</si>
  <si>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</si>
  <si>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</si>
  <si>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</si>
  <si>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</si>
  <si>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</si>
  <si>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</si>
  <si>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</si>
  <si>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</si>
  <si>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</si>
  <si>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</si>
  <si>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</si>
  <si>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</si>
  <si>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</si>
  <si>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</si>
  <si>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</si>
  <si>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</si>
  <si>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</si>
  <si>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</si>
  <si>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</si>
  <si>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</si>
  <si>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</si>
  <si>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</si>
  <si>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</si>
  <si>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</si>
  <si>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</si>
  <si>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</si>
  <si>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</si>
  <si>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</si>
  <si>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</si>
  <si>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</si>
  <si>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</si>
  <si>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</si>
  <si>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</si>
  <si>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</si>
  <si>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</si>
  <si>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</si>
  <si>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</si>
  <si>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</si>
  <si>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</si>
  <si>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</si>
  <si>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</si>
  <si>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</si>
  <si>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</si>
  <si>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</si>
  <si>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</si>
  <si>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</si>
  <si>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</si>
  <si>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</si>
  <si>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</si>
  <si>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</si>
  <si>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</si>
  <si>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</si>
  <si>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</si>
  <si>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</si>
  <si>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</si>
  <si>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</si>
  <si>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</si>
  <si>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</si>
  <si>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</si>
  <si>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</si>
  <si>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</si>
  <si>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</si>
  <si>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</si>
  <si>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</si>
  <si>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</si>
  <si>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</si>
  <si>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</si>
  <si>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</si>
  <si>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</si>
  <si>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</si>
  <si>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</si>
  <si>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</si>
  <si>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</si>
  <si>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</si>
  <si>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</si>
  <si>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</si>
  <si>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</si>
  <si>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</si>
  <si>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</si>
  <si>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</si>
  <si>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</si>
  <si>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</si>
  <si>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</si>
  <si>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</si>
  <si>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</si>
  <si>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</si>
  <si>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</si>
  <si>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</si>
  <si>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</si>
  <si>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</si>
  <si>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</si>
  <si>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</si>
  <si>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</si>
  <si>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</si>
  <si>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</si>
  <si>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</si>
  <si>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</si>
  <si>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</si>
  <si>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</si>
  <si>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</si>
  <si>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</si>
  <si>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</si>
  <si>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</si>
  <si>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</si>
  <si>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</si>
  <si>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</si>
  <si>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</si>
  <si>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</si>
  <si>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</si>
  <si>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</si>
  <si>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</si>
  <si>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</si>
  <si>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</si>
  <si>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</si>
  <si>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</si>
  <si>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</si>
  <si>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</si>
  <si>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</si>
  <si>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</si>
  <si>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</si>
  <si>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</si>
  <si>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</si>
  <si>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</si>
  <si>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</si>
  <si>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</si>
  <si>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</si>
  <si>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</si>
  <si>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</si>
  <si>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</si>
  <si>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</si>
  <si>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</si>
  <si>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</si>
  <si>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</si>
  <si>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</si>
  <si>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</si>
  <si>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</si>
  <si>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</si>
  <si>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</si>
  <si>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</si>
  <si>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</si>
  <si>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</si>
  <si>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</si>
  <si>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</si>
  <si>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</si>
  <si>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</si>
  <si>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</si>
  <si>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</si>
  <si>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</si>
  <si>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</si>
  <si>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</si>
  <si>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</si>
  <si>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</si>
  <si>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</si>
  <si>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</si>
  <si>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</si>
  <si>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</si>
  <si>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</si>
  <si>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</si>
  <si>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</si>
  <si>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</si>
  <si>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</si>
  <si>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</si>
  <si>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</si>
  <si>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</si>
  <si>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</si>
  <si>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</si>
  <si>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</si>
  <si>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</si>
  <si>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</si>
  <si>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</si>
  <si>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</si>
  <si>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</si>
  <si>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</si>
  <si>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</si>
  <si>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</si>
  <si>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</si>
  <si>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</si>
  <si>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</si>
  <si>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</si>
  <si>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</si>
  <si>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</si>
  <si>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</si>
  <si>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</si>
  <si>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</si>
  <si>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</si>
  <si>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</si>
  <si>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</si>
  <si>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</si>
  <si>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</si>
  <si>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</si>
  <si>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</si>
  <si>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</si>
  <si>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</si>
  <si>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</si>
  <si>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</si>
  <si>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</si>
  <si>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</si>
  <si>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</si>
  <si>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</si>
  <si>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</si>
  <si>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</si>
  <si>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</si>
  <si>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</si>
  <si>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</si>
  <si>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</si>
  <si>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</si>
  <si>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</si>
  <si>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</si>
  <si>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</si>
  <si>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</si>
  <si>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</si>
  <si>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</si>
  <si>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</si>
  <si>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</si>
  <si>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</si>
  <si>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</si>
  <si>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</si>
  <si>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</si>
  <si>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</si>
  <si>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</si>
  <si>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</si>
  <si>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</si>
  <si>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</si>
  <si>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</si>
  <si>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</si>
  <si>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</si>
  <si>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</si>
  <si>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</si>
  <si>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</si>
  <si>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</si>
  <si>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</si>
  <si>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</si>
  <si>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</si>
  <si>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</si>
  <si>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</si>
  <si>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</si>
  <si>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</si>
  <si>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</si>
  <si>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</si>
  <si>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</si>
  <si>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</si>
  <si>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</si>
  <si>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</si>
  <si>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</si>
  <si>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</si>
  <si>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</si>
  <si>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</si>
  <si>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</si>
  <si>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</si>
  <si>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</si>
  <si>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</si>
  <si>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</si>
  <si>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</si>
  <si>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</si>
  <si>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</si>
  <si>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</si>
  <si>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</si>
  <si>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</si>
  <si>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</si>
  <si>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</si>
  <si>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</si>
  <si>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</si>
  <si>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</si>
  <si>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</si>
  <si>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</si>
  <si>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</si>
  <si>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</si>
  <si>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</si>
  <si>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</si>
  <si>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</si>
  <si>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</si>
  <si>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</si>
  <si>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</si>
  <si>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</si>
  <si>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</si>
  <si>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</si>
  <si>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</si>
  <si>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</si>
  <si>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</si>
  <si>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</si>
  <si>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</si>
  <si>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</si>
  <si>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</si>
  <si>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</si>
  <si>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</si>
  <si>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</si>
  <si>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</si>
  <si>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</si>
  <si>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</si>
  <si>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</si>
  <si>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</si>
  <si>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</si>
  <si>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</si>
  <si>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</si>
  <si>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</si>
  <si>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</si>
  <si>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</si>
  <si>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</si>
  <si>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</si>
  <si>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</si>
  <si>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</si>
  <si>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</si>
  <si>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</si>
  <si>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</si>
  <si>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</si>
  <si>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</si>
  <si>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</si>
  <si>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</si>
  <si>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</si>
  <si>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</si>
  <si>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</si>
  <si>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</si>
  <si>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</si>
  <si>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</si>
  <si>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</si>
  <si>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</si>
  <si>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</si>
  <si>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</si>
  <si>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</si>
  <si>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</si>
  <si>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</si>
  <si>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</si>
  <si>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</si>
  <si>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</si>
  <si>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</si>
  <si>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</si>
  <si>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</si>
  <si>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</si>
  <si>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</si>
  <si>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</si>
  <si>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</si>
  <si>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</si>
  <si>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</si>
  <si>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</si>
  <si>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</si>
  <si>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</si>
  <si>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</si>
  <si>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</si>
  <si>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</si>
  <si>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</si>
  <si>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</si>
  <si>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</si>
  <si>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</si>
  <si>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</si>
  <si>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</si>
  <si>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</si>
  <si>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</si>
  <si>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</si>
  <si>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</si>
  <si>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</si>
  <si>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</si>
  <si>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</si>
  <si>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</si>
  <si>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</si>
  <si>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</si>
  <si>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</si>
  <si>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</si>
  <si>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</si>
  <si>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</si>
  <si>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</si>
  <si>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</si>
  <si>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</si>
  <si>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</si>
  <si>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</si>
  <si>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</si>
  <si>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</si>
  <si>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</si>
  <si>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</si>
  <si>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</si>
  <si>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</si>
  <si>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</si>
  <si>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</si>
  <si>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</si>
  <si>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</si>
  <si>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</si>
  <si>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</si>
  <si>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</si>
  <si>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</si>
  <si>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</si>
  <si>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</si>
  <si>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</si>
  <si>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</si>
  <si>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</si>
  <si>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</si>
  <si>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</si>
  <si>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</si>
  <si>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</si>
  <si>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</si>
  <si>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</si>
  <si>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</si>
  <si>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</si>
  <si>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</si>
  <si>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</si>
  <si>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</si>
  <si>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</si>
  <si>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</si>
  <si>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</si>
  <si>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</si>
  <si>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</si>
  <si>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</si>
  <si>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</si>
  <si>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</si>
  <si>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</si>
  <si>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</si>
  <si>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</si>
  <si>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</si>
  <si>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</si>
  <si>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</si>
  <si>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</si>
  <si>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</si>
  <si>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</si>
  <si>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</si>
  <si>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</si>
  <si>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</si>
  <si>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</si>
  <si>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</si>
  <si>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</si>
  <si>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</si>
  <si>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</si>
  <si>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</si>
  <si>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</si>
  <si>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</si>
  <si>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</si>
  <si>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</si>
  <si>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</si>
  <si>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</si>
  <si>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</si>
  <si>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</si>
  <si>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</si>
  <si>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</si>
  <si>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</si>
  <si>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</si>
  <si>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</si>
  <si>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</si>
  <si>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</si>
  <si>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</si>
  <si>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</si>
  <si>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</si>
  <si>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</si>
  <si>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</si>
  <si>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</si>
  <si>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</si>
  <si>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</si>
  <si>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</si>
  <si>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</si>
  <si>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</si>
  <si>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</si>
  <si>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</si>
  <si>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</si>
  <si>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</si>
  <si>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</si>
  <si>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</si>
  <si>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</si>
  <si>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</si>
  <si>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</si>
  <si>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</si>
  <si>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</si>
  <si>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</si>
  <si>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</si>
  <si>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</si>
  <si>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</si>
  <si>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</si>
  <si>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</si>
  <si>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</si>
  <si>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</si>
  <si>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</si>
  <si>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</si>
  <si>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</si>
  <si>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</si>
  <si>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</si>
  <si>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</si>
  <si>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</si>
  <si>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</si>
  <si>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</si>
  <si>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</si>
  <si>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</si>
  <si>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</si>
  <si>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</si>
  <si>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</si>
  <si>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</si>
  <si>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</si>
  <si>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</si>
  <si>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</si>
  <si>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</si>
  <si>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</si>
  <si>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</si>
  <si>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</si>
  <si>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</si>
  <si>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</si>
  <si>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</si>
  <si>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</si>
  <si>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</si>
  <si>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</si>
  <si>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</si>
  <si>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</si>
  <si>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</si>
  <si>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</si>
  <si>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</si>
  <si>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</si>
  <si>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</si>
  <si>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</si>
  <si>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</si>
  <si>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</si>
  <si>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</si>
  <si>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</si>
  <si>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</si>
  <si>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</si>
  <si>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</si>
  <si>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</si>
  <si>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</si>
  <si>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</si>
  <si>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</si>
  <si>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</si>
  <si>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</si>
  <si>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</si>
  <si>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</si>
  <si>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</si>
  <si>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</si>
  <si>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</si>
  <si>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</si>
  <si>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</si>
  <si>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</si>
  <si>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</si>
  <si>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</si>
  <si>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</si>
  <si>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</si>
  <si>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</si>
  <si>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</si>
  <si>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</si>
  <si>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</si>
  <si>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</si>
  <si>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</si>
  <si>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</si>
  <si>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</si>
  <si>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</si>
  <si>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</si>
  <si>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</si>
  <si>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</si>
  <si>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</si>
  <si>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</si>
  <si>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</si>
  <si>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</si>
  <si>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</si>
  <si>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</si>
  <si>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</si>
  <si>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</si>
  <si>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</si>
  <si>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</si>
  <si>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</si>
  <si>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</si>
  <si>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</si>
  <si>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</si>
  <si>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</si>
  <si>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</si>
  <si>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</si>
  <si>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</si>
  <si>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</si>
  <si>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</si>
  <si>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</si>
  <si>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</si>
  <si>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</si>
  <si>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</si>
  <si>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</si>
  <si>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</si>
  <si>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</si>
  <si>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</si>
  <si>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</si>
  <si>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</si>
  <si>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</si>
  <si>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</si>
  <si>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</si>
  <si>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</si>
  <si>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</si>
  <si>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</si>
  <si>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</si>
  <si>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</si>
  <si>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</si>
  <si>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</si>
  <si>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</si>
  <si>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</si>
  <si>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</si>
  <si>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</si>
  <si>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</si>
  <si>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</si>
  <si>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</si>
  <si>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</si>
  <si>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</si>
  <si>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</si>
  <si>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</si>
  <si>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</si>
  <si>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</si>
  <si>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</si>
  <si>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</si>
  <si>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</si>
  <si>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</si>
  <si>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</si>
  <si>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</si>
  <si>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</si>
  <si>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</si>
  <si>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</si>
  <si>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</si>
  <si>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</si>
  <si>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</si>
  <si>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</si>
  <si>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</si>
  <si>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</si>
  <si>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</si>
  <si>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</si>
  <si>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</si>
  <si>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</si>
  <si>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</si>
  <si>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</si>
  <si>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</si>
  <si>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</si>
  <si>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</si>
  <si>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</si>
  <si>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</si>
  <si>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</si>
  <si>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</si>
  <si>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</si>
  <si>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</si>
  <si>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</si>
  <si>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</si>
  <si>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</si>
  <si>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</si>
  <si>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</si>
  <si>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</si>
  <si>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</si>
  <si>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</si>
  <si>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</si>
  <si>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</si>
  <si>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</si>
  <si>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</si>
  <si>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</si>
  <si>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</si>
  <si>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</si>
  <si>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</si>
  <si>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</si>
  <si>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</si>
  <si>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</si>
  <si>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</si>
  <si>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</si>
  <si>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</si>
  <si>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</si>
  <si>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</si>
  <si>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</si>
  <si>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</si>
  <si>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</si>
  <si>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</si>
  <si>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</si>
  <si>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</si>
  <si>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</si>
  <si>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</si>
  <si>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</si>
  <si>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</si>
  <si>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</si>
  <si>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</si>
  <si>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</si>
  <si>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</si>
  <si>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</si>
  <si>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</si>
  <si>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</si>
  <si>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</si>
  <si>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</si>
  <si>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</si>
  <si>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</si>
  <si>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</si>
  <si>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</si>
  <si>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</si>
  <si>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</si>
  <si>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</si>
  <si>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</si>
  <si>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</si>
  <si>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</si>
  <si>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</si>
  <si>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</si>
  <si>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</si>
  <si>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</si>
  <si>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</si>
  <si>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</si>
  <si>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</si>
  <si>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</si>
  <si>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</si>
  <si>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</si>
  <si>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</si>
  <si>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</si>
  <si>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</si>
  <si>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</si>
  <si>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</si>
  <si>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</si>
  <si>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</si>
  <si>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</si>
  <si>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</si>
  <si>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</si>
  <si>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</si>
  <si>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</si>
  <si>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</si>
  <si>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</si>
  <si>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</si>
  <si>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</si>
  <si>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</si>
  <si>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</si>
  <si>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</si>
  <si>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</si>
  <si>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</si>
  <si>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</si>
  <si>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</si>
  <si>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</si>
  <si>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</si>
  <si>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</si>
  <si>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</si>
  <si>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</si>
  <si>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</si>
  <si>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</si>
  <si>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</si>
  <si>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</si>
  <si>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</si>
  <si>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</si>
  <si>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</si>
  <si>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</si>
  <si>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</si>
  <si>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</si>
  <si>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</si>
  <si>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</si>
  <si>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</si>
  <si>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</si>
  <si>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</si>
  <si>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</si>
  <si>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</si>
  <si>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</si>
  <si>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</si>
  <si>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</si>
  <si>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</si>
  <si>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</si>
  <si>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</si>
  <si>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</si>
  <si>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</si>
  <si>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</si>
  <si>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</si>
  <si>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</si>
  <si>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</si>
  <si>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</si>
  <si>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</si>
  <si>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</si>
  <si>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</si>
  <si>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</si>
  <si>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</si>
  <si>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</si>
  <si>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</si>
  <si>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</si>
  <si>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</si>
  <si>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</si>
  <si>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</si>
  <si>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</si>
  <si>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</si>
  <si>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</si>
  <si>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</si>
  <si>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</si>
  <si>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</si>
  <si>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</si>
  <si>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</si>
  <si>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</si>
  <si>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</si>
  <si>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</si>
  <si>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</si>
  <si>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</si>
  <si>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</si>
  <si>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</si>
  <si>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</si>
  <si>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</si>
  <si>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</si>
  <si>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</si>
  <si>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</si>
  <si>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</si>
  <si>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</si>
  <si>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</si>
  <si>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</si>
  <si>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</si>
  <si>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</si>
  <si>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</si>
  <si>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</si>
  <si>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</si>
  <si>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</si>
  <si>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</si>
  <si>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</si>
  <si>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</si>
  <si>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</si>
  <si>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</si>
  <si>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</si>
  <si>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</si>
  <si>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</si>
  <si>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</si>
  <si>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</si>
  <si>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</si>
  <si>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</si>
  <si>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</si>
  <si>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</si>
  <si>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</si>
  <si>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</si>
  <si>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</si>
  <si>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</si>
  <si>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</si>
  <si>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</si>
  <si>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</si>
  <si>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</si>
  <si>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</si>
  <si>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</si>
  <si>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</si>
  <si>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</si>
  <si>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</si>
  <si>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</si>
  <si>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</si>
  <si>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</si>
  <si>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</si>
  <si>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</si>
  <si>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</si>
  <si>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</si>
  <si>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</si>
  <si>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</si>
  <si>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</si>
  <si>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</si>
  <si>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</si>
  <si>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</si>
  <si>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</si>
  <si>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</si>
  <si>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</si>
  <si>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</si>
  <si>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</si>
  <si>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</si>
  <si>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</si>
  <si>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</si>
  <si>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</si>
  <si>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</si>
  <si>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</si>
  <si>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</si>
  <si>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</si>
  <si>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</si>
  <si>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</si>
  <si>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</si>
  <si>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</si>
  <si>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</si>
  <si>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</si>
  <si>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</si>
  <si>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</si>
  <si>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</si>
  <si>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</si>
  <si>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</si>
  <si>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</si>
  <si>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</si>
  <si>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</si>
  <si>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</si>
  <si>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</si>
  <si>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</si>
  <si>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</si>
  <si>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</si>
  <si>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</si>
  <si>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</si>
  <si>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</si>
  <si>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</si>
  <si>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</si>
  <si>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</si>
  <si>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</si>
  <si>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</si>
  <si>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</si>
  <si>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</si>
  <si>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</si>
  <si>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</si>
  <si>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</si>
  <si>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</si>
  <si>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</si>
  <si>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</si>
  <si>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</si>
  <si>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</si>
  <si>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</si>
  <si>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</si>
  <si>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</si>
  <si>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</si>
  <si>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</si>
  <si>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</si>
  <si>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</si>
  <si>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</si>
  <si>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</si>
  <si>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</si>
  <si>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</si>
  <si>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</si>
  <si>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</si>
  <si>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</si>
  <si>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</si>
  <si>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</si>
  <si>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</si>
  <si>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</si>
  <si>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</si>
  <si>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</si>
  <si>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</si>
  <si>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</si>
  <si>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</si>
  <si>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</si>
  <si>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</si>
  <si>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</si>
  <si>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</si>
  <si>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</si>
  <si>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</si>
  <si>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</si>
  <si>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</si>
  <si>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</si>
  <si>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</si>
  <si>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</si>
  <si>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</si>
  <si>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</si>
  <si>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</si>
  <si>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</si>
  <si>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</si>
  <si>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</si>
  <si>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</si>
  <si>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</si>
  <si>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</si>
  <si>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</si>
  <si>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</si>
  <si>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</si>
  <si>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</si>
  <si>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</si>
  <si>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</si>
  <si>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</si>
  <si>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</si>
  <si>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</si>
  <si>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</si>
  <si>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</si>
  <si>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</si>
  <si>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</si>
  <si>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</si>
  <si>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</si>
  <si>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</si>
  <si>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</si>
  <si>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</si>
  <si>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</si>
  <si>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</si>
  <si>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</si>
  <si>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</si>
  <si>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</si>
  <si>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</si>
  <si>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</si>
  <si>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</si>
  <si>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</si>
  <si>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</si>
  <si>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</si>
  <si>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</si>
  <si>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</si>
  <si>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</si>
  <si>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</si>
  <si>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</si>
  <si>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</si>
  <si>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</si>
  <si>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</si>
  <si>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</si>
  <si>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</si>
  <si>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</si>
  <si>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</si>
  <si>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</si>
  <si>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</si>
  <si>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</si>
  <si>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</si>
  <si>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</si>
  <si>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</si>
  <si>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</si>
  <si>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</si>
  <si>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</si>
  <si>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</si>
  <si>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</si>
  <si>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</si>
  <si>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</si>
  <si>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</si>
  <si>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</si>
  <si>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</si>
  <si>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</si>
  <si>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</si>
  <si>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</si>
  <si>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</si>
  <si>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</si>
  <si>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</si>
  <si>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</si>
  <si>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</si>
  <si>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</si>
  <si>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</si>
  <si>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</si>
  <si>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</si>
  <si>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</si>
  <si>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</si>
  <si>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</si>
  <si>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</si>
  <si>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</si>
  <si>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</si>
  <si>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</si>
  <si>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</si>
  <si>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</si>
  <si>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</si>
  <si>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</si>
  <si>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</si>
  <si>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</si>
  <si>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</si>
  <si>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</si>
  <si>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</si>
  <si>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</si>
  <si>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</si>
  <si>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</si>
  <si>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</si>
  <si>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</si>
  <si>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</si>
  <si>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</si>
  <si>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</si>
  <si>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</si>
  <si>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</si>
  <si>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</si>
  <si>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</si>
  <si>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</si>
  <si>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</si>
  <si>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</si>
  <si>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</si>
  <si>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</si>
  <si>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</si>
  <si>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</si>
  <si>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</si>
  <si>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</si>
  <si>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</si>
  <si>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</si>
  <si>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</si>
  <si>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</si>
  <si>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</si>
  <si>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</si>
  <si>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</si>
  <si>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</si>
  <si>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</si>
  <si>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</si>
  <si>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</si>
  <si>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</si>
  <si>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</si>
  <si>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</si>
  <si>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</si>
  <si>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</si>
  <si>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</si>
  <si>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</si>
  <si>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</si>
  <si>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</si>
  <si>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</si>
  <si>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</si>
  <si>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</si>
  <si>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</si>
  <si>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</si>
  <si>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</si>
  <si>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</si>
  <si>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</si>
  <si>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</si>
  <si>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</si>
  <si>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</si>
  <si>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</si>
  <si>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</si>
  <si>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</si>
  <si>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</si>
  <si>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</si>
  <si>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</si>
  <si>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</si>
  <si>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</si>
  <si>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</si>
  <si>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</si>
  <si>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</si>
  <si>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</si>
  <si>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</si>
  <si>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</si>
  <si>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</si>
  <si>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</si>
  <si>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</si>
  <si>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</si>
  <si>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</si>
  <si>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</si>
  <si>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</si>
  <si>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</si>
  <si>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</si>
  <si>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</si>
  <si>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</si>
  <si>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</si>
  <si>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</si>
  <si>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</si>
  <si>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</si>
  <si>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</si>
  <si>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</si>
  <si>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</si>
  <si>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</si>
  <si>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</si>
  <si>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</si>
  <si>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</si>
  <si>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</si>
  <si>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</si>
  <si>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</si>
  <si>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</si>
  <si>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</si>
  <si>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</si>
  <si>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</si>
  <si>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</si>
  <si>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</si>
  <si>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</si>
  <si>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</si>
  <si>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</si>
  <si>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</si>
  <si>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</si>
  <si>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</si>
  <si>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</si>
  <si>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</si>
  <si>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</si>
  <si>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</si>
  <si>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</si>
  <si>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</si>
  <si>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</si>
  <si>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</si>
  <si>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</si>
  <si>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</si>
  <si>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</si>
  <si>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</si>
  <si>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</si>
  <si>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</si>
  <si>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</si>
  <si>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</si>
  <si>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</si>
  <si>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</si>
  <si>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</si>
  <si>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</si>
  <si>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</si>
  <si>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</si>
  <si>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</si>
  <si>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</si>
  <si>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</si>
  <si>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</si>
  <si>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</si>
  <si>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</si>
  <si>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</si>
  <si>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</si>
  <si>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</si>
  <si>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</si>
  <si>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</si>
  <si>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</si>
  <si>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</si>
  <si>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</si>
  <si>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</si>
  <si>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</si>
  <si>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</si>
  <si>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</si>
  <si>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</si>
  <si>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</si>
  <si>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</si>
  <si>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</si>
  <si>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</si>
  <si>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</si>
  <si>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</si>
  <si>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</si>
  <si>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</si>
  <si>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</si>
  <si>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</si>
  <si>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</si>
  <si>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</si>
  <si>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</si>
  <si>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</si>
  <si>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</si>
  <si>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</si>
  <si>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</si>
  <si>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</si>
  <si>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</si>
  <si>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</si>
  <si>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</si>
  <si>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</si>
  <si>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</si>
  <si>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</si>
  <si>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</si>
  <si>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</si>
  <si>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</si>
  <si>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</si>
  <si>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</si>
  <si>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</si>
  <si>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</si>
  <si>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</si>
  <si>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</si>
  <si>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</si>
  <si>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</si>
  <si>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</si>
  <si>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</si>
  <si>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</si>
  <si>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</si>
  <si>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</si>
  <si>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</si>
  <si>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</si>
  <si>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</si>
  <si>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</si>
  <si>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</si>
  <si>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</si>
  <si>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</si>
  <si>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</si>
  <si>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</si>
  <si>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</si>
  <si>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</si>
  <si>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</si>
  <si>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</si>
  <si>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</si>
  <si>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</si>
  <si>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</si>
  <si>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</si>
  <si>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</si>
  <si>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</si>
  <si>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</si>
  <si>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</si>
  <si>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</si>
  <si>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</si>
  <si>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</si>
  <si>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</si>
  <si>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</si>
  <si>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</si>
  <si>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</si>
  <si>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</si>
  <si>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</si>
  <si>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</si>
  <si>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</si>
  <si>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</si>
  <si>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</si>
  <si>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</si>
  <si>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</si>
  <si>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</si>
  <si>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</si>
  <si>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</si>
  <si>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</si>
  <si>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</si>
  <si>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</si>
  <si>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</si>
  <si>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</si>
  <si>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</si>
  <si>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</si>
  <si>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</si>
  <si>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</si>
  <si>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</si>
  <si>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</si>
  <si>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</si>
  <si>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</si>
  <si>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</si>
  <si>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</si>
  <si>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</si>
  <si>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</si>
  <si>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</si>
  <si>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</si>
  <si>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</si>
  <si>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</si>
  <si>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</si>
  <si>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</si>
  <si>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</si>
  <si>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</si>
  <si>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</si>
  <si>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</si>
  <si>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</si>
  <si>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</si>
  <si>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</si>
  <si>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</si>
  <si>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</si>
  <si>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</si>
  <si>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</si>
  <si>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</si>
  <si>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</si>
  <si>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</si>
  <si>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</si>
  <si>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</si>
  <si>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</si>
  <si>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</si>
  <si>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</si>
  <si>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</si>
  <si>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</si>
  <si>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</si>
  <si>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</si>
  <si>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</si>
  <si>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</si>
  <si>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</si>
  <si>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</si>
  <si>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</si>
  <si>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</si>
  <si>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</si>
  <si>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</si>
  <si>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</si>
  <si>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</si>
  <si>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</si>
  <si>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</si>
  <si>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</si>
  <si>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</si>
  <si>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</si>
  <si>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</si>
  <si>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</si>
  <si>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</si>
  <si>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</si>
  <si>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</si>
  <si>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</si>
  <si>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</si>
  <si>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</si>
  <si>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</si>
  <si>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</si>
  <si>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</si>
  <si>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</si>
  <si>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</si>
  <si>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</si>
  <si>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</si>
  <si>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</si>
  <si>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</si>
  <si>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</si>
  <si>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</si>
  <si>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</si>
  <si>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</si>
  <si>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</si>
  <si>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</si>
  <si>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</si>
  <si>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</si>
  <si>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</si>
  <si>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</si>
  <si>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</si>
  <si>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</si>
  <si>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</si>
  <si>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</si>
  <si>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</si>
  <si>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</si>
  <si>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</si>
  <si>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</si>
  <si>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</si>
  <si>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</si>
  <si>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</si>
  <si>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</si>
  <si>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</si>
  <si>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</si>
  <si>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</si>
  <si>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</si>
  <si>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</si>
  <si>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</si>
  <si>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</si>
  <si>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</si>
  <si>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</si>
  <si>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</si>
  <si>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</si>
  <si>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</si>
  <si>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</si>
  <si>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</si>
  <si>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</si>
  <si>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</si>
  <si>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</si>
  <si>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</si>
  <si>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</si>
  <si>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</si>
  <si>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</si>
  <si>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</si>
  <si>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</si>
  <si>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</si>
  <si>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</si>
  <si>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</si>
  <si>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</si>
  <si>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</si>
  <si>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</si>
  <si>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</si>
  <si>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</si>
  <si>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</si>
  <si>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</si>
  <si>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</si>
  <si>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</si>
  <si>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</si>
  <si>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</si>
  <si>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</si>
  <si>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</si>
  <si>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</si>
  <si>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</si>
  <si>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</si>
  <si>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</si>
  <si>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</si>
  <si>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</si>
  <si>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</si>
  <si>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</si>
  <si>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</si>
  <si>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</si>
  <si>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</si>
  <si>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</si>
  <si>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</si>
  <si>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</si>
  <si>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</si>
  <si>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</si>
  <si>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</si>
  <si>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</si>
  <si>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</si>
  <si>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</si>
  <si>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</si>
  <si>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</si>
  <si>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</si>
  <si>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</si>
  <si>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</si>
  <si>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</si>
  <si>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</si>
  <si>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</si>
  <si>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</si>
  <si>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</si>
  <si>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</si>
  <si>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</si>
  <si>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</si>
  <si>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</si>
  <si>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</si>
  <si>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</si>
  <si>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</si>
  <si>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</si>
  <si>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</si>
  <si>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</si>
  <si>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</si>
  <si>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</si>
  <si>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</si>
  <si>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</si>
  <si>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</si>
  <si>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</si>
  <si>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</si>
  <si>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</si>
  <si>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</si>
  <si>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</si>
  <si>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</si>
  <si>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</si>
  <si>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</si>
  <si>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</si>
  <si>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</si>
  <si>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</si>
  <si>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</si>
  <si>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</si>
  <si>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</si>
  <si>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</si>
  <si>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</si>
  <si>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</si>
  <si>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</si>
  <si>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</si>
  <si>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</si>
  <si>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</si>
  <si>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</si>
  <si>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</si>
  <si>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</si>
  <si>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</si>
  <si>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</si>
  <si>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</si>
  <si>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</si>
  <si>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</si>
  <si>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</si>
  <si>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</si>
  <si>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</si>
  <si>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</si>
  <si>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</si>
  <si>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</si>
  <si>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</si>
  <si>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</si>
  <si>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</si>
  <si>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</si>
  <si>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</si>
  <si>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</si>
  <si>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</si>
  <si>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</si>
  <si>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</si>
  <si>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</si>
  <si>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</si>
  <si>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</si>
  <si>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</si>
  <si>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</si>
  <si>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</si>
  <si>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</si>
  <si>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</si>
  <si>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</si>
  <si>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</si>
  <si>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</si>
  <si>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</si>
  <si>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</si>
  <si>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</si>
  <si>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</si>
  <si>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</si>
  <si>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</si>
  <si>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</si>
  <si>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</si>
  <si>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</si>
  <si>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</si>
  <si>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</si>
  <si>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</si>
  <si>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</si>
  <si>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</si>
  <si>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</si>
  <si>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</si>
  <si>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</si>
  <si>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</si>
  <si>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</si>
  <si>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</si>
  <si>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</si>
  <si>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</si>
  <si>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</si>
  <si>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</si>
  <si>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</si>
  <si>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</si>
  <si>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</si>
  <si>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</si>
  <si>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</si>
  <si>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</si>
  <si>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</si>
  <si>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</si>
  <si>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</si>
  <si>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</si>
  <si>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</si>
  <si>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</si>
  <si>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</si>
  <si>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</si>
  <si>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</si>
  <si>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</si>
  <si>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</si>
  <si>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</si>
  <si>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</si>
  <si>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</si>
  <si>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</si>
  <si>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</si>
  <si>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</si>
  <si>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</si>
  <si>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</si>
  <si>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</si>
  <si>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</si>
  <si>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</si>
  <si>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</si>
  <si>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</si>
  <si>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</si>
  <si>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</si>
  <si>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</si>
  <si>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</si>
  <si>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</si>
  <si>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</si>
  <si>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</si>
  <si>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</si>
  <si>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</si>
  <si>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</si>
  <si>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</si>
  <si>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</si>
  <si>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</si>
  <si>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</si>
  <si>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</si>
  <si>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</si>
  <si>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</si>
  <si>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</si>
  <si>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</si>
  <si>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</si>
  <si>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</si>
  <si>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</si>
  <si>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</si>
  <si>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</si>
  <si>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</si>
  <si>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</si>
  <si>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</si>
  <si>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</si>
  <si>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</si>
  <si>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</si>
  <si>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</si>
  <si>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</si>
  <si>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</si>
  <si>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</si>
  <si>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</si>
  <si>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</si>
  <si>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</si>
  <si>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</si>
  <si>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</si>
  <si>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</si>
  <si>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</si>
  <si>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</si>
  <si>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</si>
  <si>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</si>
  <si>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</si>
  <si>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</si>
  <si>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</si>
  <si>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</si>
  <si>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</si>
  <si>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</si>
  <si>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</si>
  <si>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</si>
  <si>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</si>
  <si>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</si>
  <si>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</si>
  <si>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</si>
  <si>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</si>
  <si>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</si>
  <si>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</si>
  <si>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</si>
  <si>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</si>
  <si>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</si>
  <si>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</si>
  <si>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</si>
  <si>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</si>
  <si>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</si>
  <si>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</si>
  <si>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</si>
  <si>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</si>
  <si>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</si>
  <si>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</si>
  <si>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</si>
  <si>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</si>
  <si>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</si>
  <si>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</si>
  <si>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</si>
  <si>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</si>
  <si>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</si>
  <si>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</si>
  <si>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</si>
  <si>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</si>
  <si>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</si>
  <si>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</si>
  <si>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</si>
  <si>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</si>
  <si>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</si>
  <si>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</si>
  <si>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</si>
  <si>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</si>
  <si>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</si>
  <si>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</si>
  <si>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</si>
  <si>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</si>
  <si>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</si>
  <si>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</si>
  <si>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</si>
  <si>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</si>
  <si>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</si>
  <si>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</si>
  <si>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</si>
  <si>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</si>
  <si>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</si>
  <si>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</si>
  <si>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</si>
  <si>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</si>
  <si>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</si>
  <si>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</si>
  <si>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</si>
  <si>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</si>
  <si>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</si>
  <si>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</si>
  <si>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</si>
  <si>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</si>
  <si>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</si>
  <si>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</si>
  <si>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</si>
  <si>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</si>
  <si>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</si>
  <si>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</si>
  <si>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</si>
  <si>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</si>
  <si>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</si>
  <si>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</si>
  <si>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</si>
  <si>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</si>
  <si>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</si>
  <si>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</si>
  <si>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</si>
  <si>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</si>
  <si>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</si>
  <si>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</si>
  <si>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</si>
  <si>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</si>
  <si>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</si>
  <si>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</si>
  <si>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</si>
  <si>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</si>
  <si>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</si>
  <si>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</si>
  <si>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</si>
  <si>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</si>
  <si>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</si>
  <si>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</si>
  <si>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</si>
  <si>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</si>
  <si>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</si>
  <si>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</si>
  <si>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</si>
  <si>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</si>
  <si>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</si>
  <si>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</si>
  <si>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</si>
  <si>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</si>
  <si>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</si>
  <si>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</si>
  <si>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</si>
  <si>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</si>
  <si>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</si>
  <si>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</si>
  <si>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</si>
  <si>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</si>
  <si>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</si>
  <si>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</si>
  <si>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</si>
  <si>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</si>
  <si>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</si>
  <si>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</si>
  <si>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</si>
  <si>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</si>
  <si>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</si>
  <si>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</si>
  <si>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</si>
  <si>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</si>
  <si>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</si>
  <si>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</si>
  <si>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</si>
  <si>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</si>
  <si>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</si>
  <si>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</si>
  <si>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</si>
  <si>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</si>
  <si>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</si>
  <si>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</si>
  <si>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</si>
  <si>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</si>
  <si>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</si>
  <si>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</si>
  <si>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</si>
  <si>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</si>
  <si>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</si>
  <si>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</si>
  <si>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</si>
  <si>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</si>
  <si>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</si>
  <si>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</si>
  <si>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</si>
  <si>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</si>
  <si>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</si>
  <si>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</si>
  <si>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</si>
  <si>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</si>
  <si>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</si>
  <si>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</si>
  <si>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</si>
  <si>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</si>
  <si>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</si>
  <si>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</si>
  <si>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</si>
  <si>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</si>
  <si>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</si>
  <si>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</si>
  <si>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</si>
  <si>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</si>
  <si>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</si>
  <si>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</si>
  <si>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</si>
  <si>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</si>
  <si>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</si>
  <si>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</si>
  <si>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</si>
  <si>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</si>
  <si>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</si>
  <si>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</si>
  <si>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</si>
  <si>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</si>
  <si>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</si>
  <si>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</si>
  <si>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</si>
  <si>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</si>
  <si>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</si>
  <si>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</si>
  <si>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</si>
  <si>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</si>
  <si>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</si>
  <si>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</si>
  <si>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</si>
  <si>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</si>
  <si>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</si>
  <si>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</si>
  <si>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</si>
  <si>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</si>
  <si>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</si>
  <si>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</si>
  <si>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</si>
  <si>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</si>
  <si>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</si>
  <si>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</si>
  <si>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</si>
  <si>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</si>
  <si>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</si>
  <si>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</si>
  <si>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</si>
  <si>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</si>
  <si>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</si>
  <si>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</si>
  <si>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</si>
  <si>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</si>
  <si>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</si>
  <si>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</si>
  <si>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</si>
  <si>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</si>
  <si>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</si>
  <si>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</si>
  <si>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</si>
  <si>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</si>
  <si>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</si>
  <si>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</si>
  <si>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</si>
  <si>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</si>
  <si>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</si>
  <si>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</si>
  <si>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</si>
  <si>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</si>
  <si>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</si>
  <si>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</si>
  <si>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</si>
  <si>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</si>
  <si>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</si>
  <si>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</si>
  <si>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</si>
  <si>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</si>
  <si>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</si>
  <si>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</si>
  <si>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</si>
  <si>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</si>
  <si>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</si>
  <si>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</si>
  <si>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</si>
  <si>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</si>
  <si>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</si>
  <si>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</si>
  <si>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</si>
  <si>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</si>
  <si>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</si>
  <si>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</si>
  <si>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</si>
  <si>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</si>
  <si>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</si>
  <si>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</si>
  <si>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</si>
  <si>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</si>
  <si>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</si>
  <si>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</si>
  <si>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</si>
  <si>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</si>
  <si>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</si>
  <si>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</si>
  <si>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</si>
  <si>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</si>
  <si>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</si>
  <si>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</si>
  <si>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</si>
  <si>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</si>
  <si>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</si>
  <si>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</si>
  <si>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</si>
  <si>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</si>
  <si>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</si>
  <si>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</si>
  <si>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</si>
  <si>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</si>
  <si>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</si>
  <si>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</si>
  <si>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</si>
  <si>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</si>
  <si>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</si>
  <si>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</si>
  <si>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</si>
  <si>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</si>
  <si>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</si>
  <si>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</si>
  <si>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</si>
  <si>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</si>
  <si>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</si>
  <si>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</si>
  <si>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</si>
  <si>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</si>
  <si>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</si>
  <si>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</si>
  <si>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</si>
  <si>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</si>
  <si>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</si>
  <si>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</si>
  <si>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</si>
  <si>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</si>
  <si>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</si>
  <si>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</si>
  <si>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</si>
  <si>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</si>
  <si>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</si>
  <si>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</si>
  <si>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</si>
  <si>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</si>
  <si>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</si>
  <si>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</si>
  <si>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</si>
  <si>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</si>
  <si>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</si>
  <si>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</si>
  <si>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</si>
  <si>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</si>
  <si>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</si>
  <si>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</si>
  <si>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</si>
  <si>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</si>
  <si>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</si>
  <si>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</si>
  <si>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</si>
  <si>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</si>
  <si>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</si>
  <si>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</si>
  <si>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</si>
  <si>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</si>
  <si>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</si>
  <si>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</si>
  <si>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</si>
  <si>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</si>
  <si>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</si>
  <si>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</si>
  <si>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</si>
  <si>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</si>
  <si>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</si>
  <si>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</si>
  <si>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</si>
  <si>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</si>
  <si>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</si>
  <si>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</si>
  <si>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</si>
  <si>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</si>
  <si>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</si>
  <si>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</si>
  <si>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</si>
  <si>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</si>
  <si>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</si>
  <si>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</si>
  <si>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</si>
  <si>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</si>
  <si>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</si>
  <si>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</si>
  <si>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</si>
  <si>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</si>
  <si>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</si>
  <si>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</si>
  <si>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</si>
  <si>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</si>
  <si>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</si>
  <si>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</si>
  <si>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</si>
  <si>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</si>
  <si>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</si>
  <si>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</si>
  <si>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</si>
  <si>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</si>
  <si>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</si>
  <si>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</si>
  <si>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</si>
  <si>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</si>
  <si>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</si>
  <si>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</si>
  <si>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</si>
  <si>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</si>
  <si>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</si>
  <si>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</si>
  <si>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</si>
  <si>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</si>
  <si>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</si>
  <si>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</si>
  <si>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</si>
  <si>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</si>
  <si>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</si>
  <si>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</si>
  <si>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</si>
  <si>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</si>
  <si>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</si>
  <si>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</si>
  <si>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</si>
  <si>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</si>
  <si>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</si>
  <si>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</si>
  <si>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</si>
  <si>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</si>
  <si>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</si>
  <si>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</si>
  <si>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</si>
  <si>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</si>
  <si>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</si>
  <si>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</si>
  <si>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</si>
  <si>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</si>
  <si>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</si>
  <si>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</si>
  <si>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</si>
  <si>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</si>
  <si>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</si>
  <si>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</si>
  <si>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</si>
  <si>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</si>
  <si>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</si>
  <si>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</si>
  <si>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</si>
  <si>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</si>
  <si>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</si>
  <si>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</si>
  <si>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</si>
  <si>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</si>
  <si>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</si>
  <si>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</si>
  <si>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</si>
  <si>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</si>
  <si>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</si>
  <si>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</si>
  <si>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</si>
  <si>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</si>
  <si>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</si>
  <si>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</si>
  <si>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</si>
  <si>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</si>
  <si>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</si>
  <si>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</si>
  <si>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</si>
  <si>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</si>
  <si>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</si>
  <si>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</si>
  <si>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</si>
  <si>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</si>
  <si>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</si>
  <si>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</si>
  <si>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</si>
  <si>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</si>
  <si>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</si>
  <si>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</si>
  <si>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</si>
  <si>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</si>
  <si>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</si>
  <si>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</si>
  <si>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</si>
  <si>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</si>
  <si>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</si>
  <si>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</si>
  <si>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</si>
  <si>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</si>
  <si>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</si>
  <si>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</si>
  <si>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</si>
  <si>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</si>
  <si>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</si>
  <si>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</si>
  <si>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</si>
  <si>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</si>
  <si>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</si>
  <si>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</si>
  <si>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</si>
  <si>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</si>
  <si>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</si>
  <si>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</si>
  <si>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</si>
  <si>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</si>
  <si>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</si>
  <si>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</si>
  <si>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</si>
  <si>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</si>
  <si>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</si>
  <si>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</si>
  <si>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</si>
  <si>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</si>
  <si>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</si>
  <si>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</si>
  <si>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</si>
  <si>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</si>
  <si>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</si>
  <si>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</si>
  <si>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</si>
  <si>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</si>
  <si>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</si>
  <si>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</si>
  <si>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</si>
  <si>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</si>
  <si>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</si>
  <si>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</si>
  <si>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</si>
  <si>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</si>
  <si>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</si>
  <si>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</si>
  <si>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</si>
  <si>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</si>
  <si>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</si>
  <si>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</si>
  <si>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</si>
  <si>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</si>
  <si>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</si>
  <si>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</si>
  <si>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</si>
  <si>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</si>
  <si>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</si>
  <si>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</si>
  <si>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</si>
  <si>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</si>
  <si>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</si>
  <si>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</si>
  <si>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</si>
  <si>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</si>
  <si>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</si>
  <si>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</si>
  <si>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</si>
  <si>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</si>
  <si>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</si>
  <si>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</si>
  <si>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</si>
  <si>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</si>
  <si>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</si>
  <si>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</si>
  <si>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</si>
  <si>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</si>
  <si>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</si>
  <si>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</si>
  <si>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</si>
  <si>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</si>
  <si>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</si>
  <si>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</si>
  <si>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</si>
  <si>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</si>
  <si>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</si>
  <si>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</si>
  <si>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</si>
  <si>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</si>
  <si>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</si>
  <si>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</si>
  <si>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</si>
  <si>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</si>
  <si>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</si>
  <si>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</si>
  <si>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</si>
  <si>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</si>
  <si>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</si>
  <si>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</si>
  <si>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</si>
  <si>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</si>
  <si>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</si>
  <si>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</si>
  <si>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</si>
  <si>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</si>
  <si>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</si>
  <si>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</si>
  <si>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</si>
  <si>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</si>
  <si>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</si>
  <si>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</si>
  <si>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</si>
  <si>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</si>
  <si>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</si>
  <si>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</si>
  <si>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</si>
  <si>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</si>
  <si>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</si>
  <si>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</si>
  <si>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</si>
  <si>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</si>
  <si>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</si>
  <si>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</si>
  <si>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</si>
  <si>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</si>
  <si>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</si>
  <si>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</si>
  <si>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</si>
  <si>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</si>
  <si>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</si>
  <si>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</si>
  <si>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</si>
  <si>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</si>
  <si>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</si>
  <si>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</si>
  <si>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</si>
  <si>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</si>
  <si>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</si>
  <si>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</si>
  <si>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</si>
  <si>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</si>
  <si>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</si>
  <si>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</si>
  <si>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</si>
  <si>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</si>
  <si>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</si>
  <si>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</si>
  <si>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</si>
  <si>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</si>
  <si>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</si>
  <si>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</si>
  <si>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</si>
  <si>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</si>
  <si>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</si>
  <si>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</si>
  <si>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</si>
  <si>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</si>
  <si>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</si>
  <si>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</si>
  <si>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</si>
  <si>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</si>
  <si>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</si>
  <si>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</si>
  <si>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</si>
  <si>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</si>
  <si>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</si>
  <si>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</si>
  <si>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</si>
  <si>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</si>
  <si>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</si>
  <si>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</si>
  <si>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</si>
  <si>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</si>
  <si>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</si>
  <si>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</si>
  <si>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</si>
  <si>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</si>
  <si>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</si>
  <si>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</si>
  <si>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</si>
  <si>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</si>
  <si>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</si>
  <si>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</si>
  <si>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</si>
  <si>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</si>
  <si>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</si>
  <si>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</si>
  <si>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</si>
  <si>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</si>
  <si>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</si>
  <si>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</si>
  <si>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</si>
  <si>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</si>
  <si>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</si>
  <si>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</si>
  <si>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</si>
  <si>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</si>
  <si>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</si>
  <si>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</si>
  <si>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</si>
  <si>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</si>
  <si>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</si>
  <si>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</si>
  <si>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</si>
  <si>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</si>
  <si>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</si>
  <si>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</si>
  <si>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</si>
  <si>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</si>
  <si>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</si>
  <si>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</si>
  <si>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</si>
  <si>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</si>
  <si>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</si>
  <si>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</si>
  <si>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</si>
  <si>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</si>
  <si>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</si>
  <si>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</si>
  <si>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</si>
  <si>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</si>
  <si>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</si>
  <si>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</si>
  <si>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</si>
  <si>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</si>
  <si>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</si>
  <si>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</si>
  <si>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</si>
  <si>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</si>
  <si>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</si>
  <si>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</si>
  <si>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</si>
  <si>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</si>
  <si>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</si>
  <si>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</si>
  <si>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</si>
  <si>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</si>
  <si>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</si>
  <si>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</si>
  <si>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</si>
  <si>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</si>
  <si>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</si>
  <si>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</si>
  <si>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</si>
  <si>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</si>
  <si>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</si>
  <si>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</si>
  <si>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</si>
  <si>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</si>
  <si>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</si>
  <si>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</si>
  <si>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</si>
  <si>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</si>
  <si>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</si>
  <si>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</si>
  <si>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</si>
  <si>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</si>
  <si>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</si>
  <si>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</si>
  <si>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</si>
  <si>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</si>
  <si>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</si>
  <si>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</si>
  <si>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</si>
  <si>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</si>
  <si>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</si>
  <si>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</si>
  <si>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</si>
  <si>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</si>
  <si>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</si>
  <si>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</si>
  <si>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</si>
  <si>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</si>
  <si>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</si>
  <si>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</si>
  <si>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</si>
  <si>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</si>
  <si>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</si>
  <si>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</si>
  <si>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</si>
  <si>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</si>
  <si>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</si>
  <si>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</si>
  <si>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</si>
  <si>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</si>
  <si>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</si>
  <si>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</si>
  <si>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</si>
  <si>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</si>
  <si>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</si>
  <si>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</si>
  <si>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</si>
  <si>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</si>
  <si>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</si>
  <si>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</si>
  <si>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</si>
  <si>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</si>
  <si>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</si>
  <si>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</si>
  <si>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</si>
  <si>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</si>
  <si>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</si>
  <si>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</si>
  <si>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</si>
  <si>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</si>
  <si>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</si>
  <si>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</si>
  <si>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</si>
  <si>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</si>
  <si>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</si>
  <si>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</si>
  <si>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</si>
  <si>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</si>
  <si>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</si>
  <si>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</si>
  <si>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</si>
  <si>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</si>
  <si>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</si>
  <si>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</si>
  <si>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</si>
  <si>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</si>
  <si>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</si>
  <si>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</si>
  <si>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</si>
  <si>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</si>
  <si>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</si>
  <si>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</si>
  <si>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</si>
  <si>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</si>
  <si>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</si>
  <si>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</si>
  <si>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</si>
  <si>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</si>
  <si>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</si>
  <si>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</si>
  <si>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</si>
  <si>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</si>
  <si>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</si>
  <si>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</si>
  <si>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</si>
  <si>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</si>
  <si>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</si>
  <si>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</si>
  <si>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</si>
  <si>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</si>
  <si>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</si>
  <si>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</si>
  <si>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</si>
  <si>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</si>
  <si>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</si>
  <si>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</si>
  <si>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</si>
  <si>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</si>
  <si>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</si>
  <si>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</si>
  <si>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</si>
  <si>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</si>
  <si>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</si>
  <si>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</si>
  <si>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</si>
  <si>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</si>
  <si>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</si>
  <si>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</si>
  <si>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</si>
  <si>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</si>
  <si>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</si>
  <si>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</si>
  <si>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</si>
  <si>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</si>
  <si>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</si>
  <si>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</si>
  <si>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</si>
  <si>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</si>
  <si>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</si>
  <si>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</si>
  <si>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</si>
  <si>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</si>
  <si>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</si>
  <si>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</si>
  <si>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</si>
  <si>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</si>
  <si>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</si>
  <si>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</si>
  <si>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</si>
  <si>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</si>
  <si>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</si>
  <si>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</si>
  <si>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</si>
  <si>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</si>
  <si>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</si>
  <si>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</si>
  <si>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</si>
  <si>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</si>
  <si>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</si>
  <si>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</si>
  <si>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</si>
  <si>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</si>
  <si>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</si>
  <si>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</si>
  <si>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</si>
  <si>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</si>
  <si>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</si>
  <si>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</si>
  <si>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</si>
  <si>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</si>
  <si>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</si>
  <si>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</si>
  <si>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</si>
  <si>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</si>
  <si>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</si>
  <si>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</si>
  <si>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</si>
  <si>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</si>
  <si>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</si>
  <si>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</si>
  <si>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</si>
  <si>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</si>
  <si>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</si>
  <si>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</si>
  <si>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</si>
  <si>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</si>
  <si>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</si>
  <si>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</si>
  <si>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</si>
  <si>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</si>
  <si>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</si>
  <si>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</si>
  <si>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</si>
  <si>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</si>
  <si>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</si>
  <si>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</si>
  <si>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</si>
  <si>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</si>
  <si>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</si>
  <si>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</si>
  <si>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</si>
  <si>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</si>
  <si>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</si>
  <si>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</si>
  <si>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</si>
  <si>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</si>
  <si>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</si>
  <si>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</si>
  <si>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</si>
  <si>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</si>
  <si>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</si>
  <si>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</si>
  <si>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</si>
  <si>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</si>
  <si>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</si>
  <si>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</si>
  <si>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</si>
  <si>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</si>
  <si>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</si>
  <si>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</si>
  <si>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</si>
  <si>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</si>
  <si>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</si>
  <si>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</si>
  <si>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</si>
  <si>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</si>
  <si>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</si>
  <si>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</si>
  <si>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</si>
  <si>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</si>
  <si>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</si>
  <si>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</si>
  <si>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</si>
  <si>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</si>
  <si>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</si>
  <si>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</si>
  <si>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</si>
  <si>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</si>
  <si>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</si>
  <si>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</si>
  <si>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</si>
  <si>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</si>
  <si>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</si>
  <si>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</si>
  <si>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</si>
  <si>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</si>
  <si>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</si>
  <si>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</si>
  <si>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</si>
  <si>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</si>
  <si>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</si>
  <si>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</si>
  <si>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</si>
  <si>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</si>
  <si>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</si>
  <si>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</si>
  <si>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</si>
  <si>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</si>
  <si>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</si>
  <si>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</si>
  <si>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</si>
  <si>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</si>
  <si>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</si>
  <si>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</si>
  <si>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</si>
  <si>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</si>
  <si>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</si>
  <si>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</si>
  <si>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</si>
  <si>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</si>
  <si>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</si>
  <si>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</si>
  <si>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</si>
  <si>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</si>
  <si>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</si>
  <si>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</si>
  <si>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</si>
  <si>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</si>
  <si>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</si>
  <si>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</si>
  <si>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</si>
  <si>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</si>
  <si>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</si>
  <si>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</si>
  <si>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</si>
  <si>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</si>
  <si>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</si>
  <si>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</si>
  <si>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</si>
  <si>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</si>
  <si>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</si>
  <si>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</si>
  <si>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</si>
  <si>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</si>
  <si>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</si>
  <si>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</si>
  <si>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</si>
  <si>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</si>
  <si>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</si>
  <si>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</si>
  <si>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</si>
  <si>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</si>
  <si>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</si>
  <si>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</si>
  <si>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</si>
  <si>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</si>
  <si>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</si>
  <si>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</si>
  <si>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</si>
  <si>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</si>
  <si>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</si>
  <si>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</si>
  <si>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</si>
  <si>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</si>
  <si>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</si>
  <si>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</si>
  <si>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</si>
  <si>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</si>
  <si>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</si>
  <si>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</si>
  <si>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</si>
  <si>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</si>
  <si>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</si>
  <si>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</si>
  <si>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</si>
  <si>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</si>
  <si>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</si>
  <si>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</si>
  <si>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</si>
  <si>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</si>
  <si>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</si>
  <si>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</si>
  <si>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</si>
  <si>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</si>
  <si>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</si>
  <si>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</si>
  <si>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</si>
  <si>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</si>
  <si>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</si>
  <si>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</si>
  <si>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</si>
  <si>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</si>
  <si>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</si>
  <si>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</si>
  <si>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</si>
  <si>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</si>
  <si>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</si>
  <si>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</si>
  <si>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</si>
  <si>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</si>
  <si>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</si>
  <si>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</si>
  <si>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</si>
  <si>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</si>
  <si>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</si>
  <si>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</si>
  <si>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</si>
  <si>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</si>
  <si>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</si>
  <si>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</si>
  <si>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</si>
  <si>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</si>
  <si>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</si>
  <si>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</si>
  <si>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</si>
  <si>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</si>
  <si>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</si>
  <si>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</si>
  <si>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</si>
  <si>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</si>
  <si>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</si>
  <si>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</si>
  <si>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</si>
  <si>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</si>
  <si>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</si>
  <si>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</si>
  <si>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</si>
  <si>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</si>
  <si>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</si>
  <si>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</si>
  <si>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</si>
  <si>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</si>
  <si>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</si>
  <si>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</si>
  <si>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</si>
  <si>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</si>
  <si>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</si>
  <si>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</si>
  <si>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</si>
  <si>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</si>
  <si>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</si>
  <si>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</si>
  <si>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</si>
  <si>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</si>
  <si>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</si>
  <si>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</si>
  <si>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</si>
  <si>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</si>
  <si>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</si>
  <si>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</si>
  <si>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</si>
  <si>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</si>
  <si>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</si>
  <si>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</si>
  <si>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</si>
  <si>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</si>
  <si>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</si>
  <si>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</si>
  <si>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</si>
  <si>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</si>
  <si>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</si>
  <si>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</si>
  <si>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</si>
  <si>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</si>
  <si>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</si>
  <si>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</si>
  <si>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</si>
  <si>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</si>
  <si>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</si>
  <si>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</si>
  <si>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</si>
  <si>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</si>
  <si>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</si>
  <si>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</si>
  <si>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</si>
  <si>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</si>
  <si>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</si>
  <si>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</si>
  <si>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</si>
  <si>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</si>
  <si>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</si>
  <si>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</si>
  <si>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</si>
  <si>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</si>
  <si>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</si>
  <si>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</si>
  <si>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</si>
  <si>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</si>
  <si>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</si>
  <si>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</si>
  <si>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</si>
  <si>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</si>
  <si>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</si>
  <si>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</si>
  <si>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</si>
  <si>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</si>
  <si>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</si>
  <si>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</si>
  <si>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</si>
  <si>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</si>
  <si>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</si>
  <si>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</si>
  <si>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</si>
  <si>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</si>
  <si>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</si>
  <si>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</si>
  <si>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</si>
  <si>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</si>
  <si>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</si>
  <si>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</si>
  <si>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</si>
  <si>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</si>
  <si>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</si>
  <si>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</si>
  <si>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</si>
  <si>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</si>
  <si>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</si>
  <si>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</si>
  <si>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</si>
  <si>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</si>
  <si>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</si>
  <si>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</si>
  <si>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</si>
  <si>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</si>
  <si>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</si>
  <si>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</si>
  <si>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</si>
  <si>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</si>
  <si>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</si>
  <si>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</si>
  <si>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</si>
  <si>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</si>
  <si>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</si>
  <si>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</si>
  <si>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</si>
  <si>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</si>
  <si>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</si>
  <si>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</si>
  <si>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</si>
  <si>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</si>
  <si>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</si>
  <si>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</si>
  <si>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</si>
  <si>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</si>
  <si>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</si>
  <si>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</si>
  <si>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</si>
  <si>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</si>
  <si>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</si>
  <si>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</si>
  <si>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</si>
  <si>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</si>
  <si>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</si>
  <si>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</si>
  <si>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</si>
  <si>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</si>
  <si>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</si>
  <si>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</si>
  <si>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</si>
  <si>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</si>
  <si>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</si>
  <si>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</si>
  <si>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</si>
  <si>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</si>
  <si>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</si>
  <si>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</si>
  <si>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</si>
  <si>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</si>
  <si>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</si>
  <si>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</si>
  <si>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</si>
  <si>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</si>
  <si>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</si>
  <si>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</si>
  <si>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</si>
  <si>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</si>
  <si>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</si>
  <si>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</si>
  <si>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</si>
  <si>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</si>
  <si>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</si>
  <si>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</si>
  <si>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</si>
  <si>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</si>
  <si>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</si>
  <si>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</si>
  <si>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</si>
  <si>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</si>
  <si>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</si>
  <si>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</si>
  <si>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</si>
  <si>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</si>
  <si>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</si>
  <si>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</si>
  <si>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</si>
  <si>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</si>
  <si>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</si>
  <si>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</si>
  <si>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</si>
  <si>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</si>
  <si>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</si>
  <si>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</si>
  <si>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</si>
  <si>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</si>
  <si>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</si>
  <si>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</si>
  <si>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</si>
  <si>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</si>
  <si>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</si>
  <si>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</si>
  <si>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</si>
  <si>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</si>
  <si>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</si>
  <si>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</si>
  <si>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</si>
  <si>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</si>
  <si>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</si>
  <si>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</si>
  <si>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</si>
  <si>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</si>
  <si>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</si>
  <si>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</si>
  <si>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</si>
  <si>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</si>
  <si>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</si>
  <si>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</si>
  <si>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</si>
  <si>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</si>
  <si>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</si>
  <si>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</si>
  <si>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</si>
  <si>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</si>
  <si>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</si>
  <si>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</si>
  <si>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</si>
  <si>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</si>
  <si>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</si>
  <si>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</si>
  <si>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</si>
  <si>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</si>
  <si>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</si>
  <si>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</si>
  <si>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</si>
  <si>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</si>
  <si>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</si>
  <si>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</si>
  <si>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</si>
  <si>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</si>
  <si>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</si>
  <si>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</si>
  <si>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</si>
  <si>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</si>
  <si>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</si>
  <si>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</si>
  <si>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</si>
  <si>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</si>
  <si>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</si>
  <si>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</si>
  <si>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</si>
  <si>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</si>
  <si>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</si>
  <si>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</si>
  <si>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</si>
  <si>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</si>
  <si>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</si>
  <si>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</si>
  <si>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</si>
  <si>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</si>
  <si>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</si>
  <si>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</si>
  <si>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</si>
  <si>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</si>
  <si>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</si>
  <si>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</si>
  <si>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</si>
  <si>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</si>
  <si>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</si>
  <si>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</si>
  <si>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</si>
  <si>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</si>
  <si>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</si>
  <si>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</si>
  <si>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</si>
  <si>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</si>
  <si>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</si>
  <si>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</si>
  <si>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</si>
  <si>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</si>
  <si>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</si>
  <si>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</si>
  <si>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</si>
  <si>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</si>
  <si>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</si>
  <si>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</si>
  <si>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</si>
  <si>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</si>
  <si>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</si>
  <si>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</si>
  <si>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</si>
  <si>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</si>
  <si>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</si>
  <si>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</si>
  <si>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</si>
  <si>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</si>
  <si>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</si>
  <si>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</si>
  <si>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</si>
  <si>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</si>
  <si>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</si>
  <si>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</si>
  <si>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</si>
  <si>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</si>
  <si>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</si>
  <si>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</si>
  <si>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</si>
  <si>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</si>
  <si>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</si>
  <si>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</si>
  <si>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</si>
  <si>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</si>
  <si>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</si>
  <si>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</si>
  <si>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</si>
  <si>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</si>
  <si>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</si>
  <si>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</si>
  <si>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</si>
  <si>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</si>
  <si>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</si>
  <si>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</si>
  <si>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</si>
  <si>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</si>
  <si>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</si>
  <si>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</si>
  <si>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</si>
  <si>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</si>
  <si>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</si>
  <si>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</si>
  <si>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</si>
  <si>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</si>
  <si>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</si>
  <si>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</si>
  <si>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</si>
  <si>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</si>
  <si>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</si>
  <si>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</si>
  <si>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</si>
  <si>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</si>
  <si>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</si>
  <si>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</si>
  <si>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</si>
  <si>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</si>
  <si>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</si>
  <si>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</si>
  <si>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</si>
  <si>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</si>
  <si>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</si>
  <si>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</si>
  <si>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</si>
  <si>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</si>
  <si>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</si>
  <si>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</si>
  <si>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</si>
  <si>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</si>
  <si>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</si>
  <si>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</si>
  <si>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</si>
  <si>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</si>
  <si>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</si>
  <si>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</si>
  <si>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</si>
  <si>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</si>
  <si>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</si>
  <si>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</si>
  <si>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</si>
  <si>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</si>
  <si>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</si>
  <si>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</si>
  <si>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</si>
  <si>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</si>
  <si>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</si>
  <si>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</si>
  <si>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</si>
  <si>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</si>
  <si>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</si>
  <si>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</si>
  <si>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</si>
  <si>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</si>
  <si>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</si>
  <si>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</si>
  <si>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</si>
  <si>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</si>
  <si>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</si>
  <si>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</si>
  <si>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</si>
  <si>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</si>
  <si>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</si>
  <si>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</si>
  <si>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</si>
  <si>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</si>
  <si>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</si>
  <si>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</si>
  <si>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</si>
  <si>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</si>
  <si>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</si>
  <si>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</si>
  <si>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</si>
  <si>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</si>
  <si>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</si>
  <si>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</si>
  <si>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</si>
  <si>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</si>
  <si>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</si>
  <si>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</si>
  <si>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</si>
  <si>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</si>
  <si>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</si>
  <si>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</si>
  <si>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</si>
  <si>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</si>
  <si>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</si>
  <si>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</si>
  <si>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</si>
  <si>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</si>
  <si>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</si>
  <si>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</si>
  <si>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</si>
  <si>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</si>
  <si>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</si>
  <si>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</si>
  <si>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</si>
  <si>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</si>
  <si>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</si>
  <si>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</si>
  <si>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</si>
  <si>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</si>
  <si>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</si>
  <si>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</si>
  <si>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</si>
  <si>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</si>
  <si>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</si>
  <si>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</si>
  <si>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</si>
  <si>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</si>
  <si>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</si>
  <si>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</si>
  <si>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</si>
  <si>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</si>
  <si>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</si>
  <si>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</si>
  <si>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</si>
  <si>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</si>
  <si>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</si>
  <si>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</si>
  <si>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</si>
  <si>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</si>
  <si>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</si>
  <si>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</si>
  <si>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</si>
  <si>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</si>
  <si>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</si>
  <si>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</si>
  <si>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</si>
  <si>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</si>
  <si>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</si>
  <si>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</si>
  <si>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</si>
  <si>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</si>
  <si>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</si>
  <si>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</si>
  <si>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</si>
  <si>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</si>
  <si>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</si>
  <si>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</si>
  <si>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</si>
  <si>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</si>
  <si>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</si>
  <si>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</si>
  <si>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</si>
  <si>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</si>
  <si>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</si>
  <si>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</si>
  <si>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</si>
  <si>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</si>
  <si>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</si>
  <si>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</si>
  <si>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</si>
  <si>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</si>
  <si>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</si>
  <si>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</si>
  <si>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</si>
  <si>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</si>
  <si>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</si>
  <si>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</si>
  <si>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</si>
  <si>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</si>
  <si>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</si>
  <si>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</si>
  <si>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</si>
  <si>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</si>
  <si>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</si>
  <si>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</si>
  <si>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</si>
  <si>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</si>
  <si>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</si>
  <si>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</si>
  <si>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</si>
  <si>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</si>
  <si>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</si>
  <si>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</si>
  <si>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</si>
  <si>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</si>
  <si>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</si>
  <si>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</si>
  <si>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</si>
  <si>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</si>
  <si>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</si>
  <si>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</si>
  <si>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</si>
  <si>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</si>
  <si>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</si>
  <si>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</si>
  <si>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</si>
  <si>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</si>
  <si>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</si>
  <si>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</si>
  <si>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</si>
  <si>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</si>
  <si>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</si>
  <si>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</si>
  <si>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</si>
  <si>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</si>
  <si>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</si>
  <si>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</si>
  <si>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</si>
  <si>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</si>
  <si>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</si>
  <si>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</si>
  <si>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</si>
  <si>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</si>
  <si>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</si>
  <si>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</si>
  <si>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</si>
  <si>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</si>
  <si>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</si>
  <si>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</si>
  <si>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</si>
  <si>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</si>
  <si>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</si>
  <si>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</si>
  <si>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</si>
  <si>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</si>
  <si>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</si>
  <si>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</si>
  <si>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</si>
  <si>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</si>
  <si>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</si>
  <si>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</si>
  <si>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</si>
  <si>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</si>
  <si>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</si>
  <si>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</si>
  <si>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</si>
  <si>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</si>
  <si>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</si>
  <si>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</si>
  <si>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</si>
  <si>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</si>
  <si>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</si>
  <si>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</si>
  <si>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</si>
  <si>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</si>
  <si>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</si>
  <si>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</si>
  <si>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</si>
  <si>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</si>
  <si>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</si>
  <si>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</si>
  <si>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</si>
  <si>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</si>
  <si>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</si>
  <si>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</si>
  <si>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</si>
  <si>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</si>
  <si>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</si>
  <si>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</si>
  <si>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</si>
  <si>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</si>
  <si>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</si>
  <si>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</si>
  <si>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</si>
  <si>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</si>
  <si>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</si>
  <si>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</si>
  <si>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</si>
  <si>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</si>
  <si>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</si>
  <si>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</si>
  <si>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</si>
  <si>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</si>
  <si>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</si>
  <si>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</si>
  <si>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</si>
  <si>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</si>
  <si>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</si>
  <si>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</si>
  <si>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</si>
  <si>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</si>
  <si>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</si>
  <si>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</si>
  <si>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</si>
  <si>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</si>
  <si>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</si>
  <si>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</si>
  <si>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</si>
  <si>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</si>
  <si>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</si>
  <si>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</si>
  <si>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</si>
  <si>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</si>
  <si>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</si>
  <si>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</si>
  <si>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</si>
  <si>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</si>
  <si>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</si>
  <si>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</si>
  <si>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</si>
  <si>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</si>
  <si>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</si>
  <si>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</si>
  <si>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</si>
  <si>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</si>
  <si>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</si>
  <si>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</si>
  <si>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</si>
  <si>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</si>
  <si>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</si>
  <si>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</si>
  <si>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</si>
  <si>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</si>
  <si>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</si>
  <si>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</si>
  <si>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</si>
  <si>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</si>
  <si>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</si>
  <si>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</si>
  <si>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</si>
  <si>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</si>
  <si>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</si>
  <si>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</si>
  <si>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</si>
  <si>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</si>
  <si>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</si>
  <si>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</si>
  <si>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</si>
  <si>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</si>
  <si>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</si>
  <si>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</si>
  <si>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</si>
  <si>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</si>
  <si>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</si>
  <si>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</si>
  <si>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</si>
  <si>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</si>
  <si>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</si>
  <si>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</si>
  <si>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</si>
  <si>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</si>
  <si>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</si>
  <si>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</si>
  <si>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</si>
  <si>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</si>
  <si>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</si>
  <si>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</si>
  <si>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</si>
  <si>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</si>
  <si>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</si>
  <si>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</si>
  <si>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</si>
  <si>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</si>
  <si>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</si>
  <si>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</si>
  <si>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</si>
  <si>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</si>
  <si>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</si>
  <si>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</si>
  <si>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</si>
  <si>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</si>
  <si>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</si>
  <si>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</si>
  <si>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</si>
  <si>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</si>
  <si>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</si>
  <si>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</si>
  <si>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</si>
  <si>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</si>
  <si>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</si>
  <si>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</si>
  <si>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</si>
  <si>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</si>
  <si>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</si>
  <si>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</si>
  <si>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</si>
  <si>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</si>
  <si>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</si>
  <si>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</si>
  <si>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</si>
  <si>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</si>
  <si>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</si>
  <si>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</si>
  <si>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</si>
  <si>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</si>
  <si>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</si>
  <si>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</si>
  <si>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</si>
  <si>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</si>
  <si>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</si>
  <si>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</si>
  <si>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</si>
  <si>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</si>
  <si>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</si>
  <si>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</si>
  <si>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</si>
  <si>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</si>
  <si>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</si>
  <si>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</si>
  <si>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</si>
  <si>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</si>
  <si>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</si>
  <si>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</si>
  <si>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</si>
  <si>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</si>
  <si>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</si>
  <si>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</si>
  <si>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</si>
  <si>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</si>
  <si>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</si>
  <si>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</si>
  <si>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</si>
  <si>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</si>
  <si>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</si>
  <si>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</si>
  <si>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</si>
  <si>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</si>
  <si>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</si>
  <si>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</si>
  <si>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</si>
  <si>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</si>
  <si>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</si>
  <si>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</si>
  <si>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</si>
  <si>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</si>
  <si>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</si>
  <si>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</si>
  <si>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</si>
  <si>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</si>
  <si>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</si>
  <si>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</si>
  <si>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</si>
  <si>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</si>
  <si>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</si>
  <si>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</si>
  <si>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</si>
  <si>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</si>
  <si>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</si>
  <si>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</si>
  <si>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</si>
  <si>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</si>
  <si>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</si>
  <si>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</si>
  <si>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</si>
  <si>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</si>
  <si>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</si>
  <si>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</si>
  <si>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</si>
  <si>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</si>
  <si>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</si>
  <si>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</si>
  <si>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</si>
  <si>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</si>
  <si>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</si>
  <si>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</si>
  <si>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</si>
  <si>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</si>
  <si>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</si>
  <si>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</si>
  <si>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</si>
  <si>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</si>
  <si>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</si>
  <si>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</si>
  <si>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</si>
  <si>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</si>
  <si>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</si>
  <si>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</si>
  <si>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</si>
  <si>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</si>
  <si>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</si>
  <si>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</si>
  <si>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</si>
  <si>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</si>
  <si>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</si>
  <si>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</si>
  <si>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</si>
  <si>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</si>
  <si>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</si>
  <si>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</si>
  <si>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</si>
  <si>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</si>
  <si>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</si>
  <si>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</si>
  <si>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</si>
  <si>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</si>
  <si>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</si>
  <si>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</si>
  <si>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</si>
  <si>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</si>
  <si>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</si>
  <si>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</si>
  <si>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</si>
  <si>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</si>
  <si>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</si>
  <si>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</si>
  <si>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</si>
  <si>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</si>
  <si>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</si>
  <si>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</si>
  <si>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</si>
  <si>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</si>
  <si>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</si>
  <si>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</si>
  <si>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</si>
  <si>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</si>
  <si>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</si>
  <si>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</si>
  <si>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</si>
  <si>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</si>
  <si>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</si>
  <si>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</si>
  <si>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</si>
  <si>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</si>
  <si>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</si>
  <si>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</si>
  <si>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</si>
  <si>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</si>
  <si>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</si>
  <si>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</si>
  <si>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</si>
  <si>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</si>
  <si>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</si>
  <si>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</si>
  <si>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</si>
  <si>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</si>
  <si>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</si>
  <si>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</si>
  <si>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</si>
  <si>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</si>
  <si>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</si>
  <si>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</si>
  <si>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</si>
  <si>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</si>
  <si>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</si>
  <si>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</si>
  <si>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</si>
  <si>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</si>
  <si>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</si>
  <si>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</si>
  <si>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</si>
  <si>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</si>
  <si>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</si>
  <si>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</si>
  <si>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</si>
  <si>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</si>
  <si>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</si>
  <si>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</si>
  <si>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</si>
  <si>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</si>
  <si>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</si>
  <si>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</si>
  <si>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</si>
  <si>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</si>
  <si>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</si>
  <si>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</si>
  <si>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</si>
  <si>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</si>
  <si>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</si>
  <si>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</si>
  <si>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</si>
  <si>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</si>
  <si>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</si>
  <si>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</si>
  <si>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</si>
  <si>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</si>
  <si>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</si>
  <si>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</si>
  <si>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</si>
  <si>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</si>
  <si>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</si>
  <si>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</si>
  <si>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</si>
  <si>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</si>
  <si>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</si>
  <si>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</si>
  <si>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</si>
  <si>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</si>
  <si>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</si>
  <si>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</si>
  <si>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</si>
  <si>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</si>
  <si>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</si>
  <si>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</si>
  <si>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</si>
  <si>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</si>
  <si>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</si>
  <si>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</si>
  <si>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</si>
  <si>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</si>
  <si>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</si>
  <si>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</si>
  <si>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</si>
  <si>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</si>
  <si>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</si>
  <si>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</si>
  <si>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</si>
  <si>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</si>
  <si>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</si>
  <si>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</si>
  <si>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</si>
  <si>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</si>
  <si>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</si>
  <si>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</si>
  <si>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</si>
  <si>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</si>
  <si>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</si>
  <si>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</si>
  <si>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</si>
  <si>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</si>
  <si>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</si>
  <si>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</si>
  <si>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</si>
  <si>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</si>
  <si>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</si>
  <si>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</si>
  <si>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</si>
  <si>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</si>
  <si>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</si>
  <si>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</si>
  <si>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</si>
  <si>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</si>
  <si>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</si>
  <si>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</si>
  <si>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</si>
  <si>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</si>
  <si>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</si>
  <si>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</si>
  <si>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</si>
  <si>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</si>
  <si>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</si>
  <si>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</si>
  <si>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</si>
  <si>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</si>
  <si>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</si>
  <si>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</si>
  <si>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</si>
  <si>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</si>
  <si>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</si>
  <si>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</si>
  <si>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</si>
  <si>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</si>
  <si>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</si>
  <si>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</si>
  <si>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</si>
  <si>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</si>
  <si>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</si>
  <si>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</si>
  <si>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</si>
  <si>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</si>
  <si>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</si>
  <si>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</si>
  <si>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</si>
  <si>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</si>
  <si>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</si>
  <si>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</si>
  <si>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</si>
  <si>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</si>
  <si>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</si>
  <si>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</si>
  <si>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</si>
  <si>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</si>
  <si>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</si>
  <si>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</si>
  <si>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</si>
  <si>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</si>
  <si>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</si>
  <si>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</si>
  <si>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</si>
  <si>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</si>
  <si>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</si>
  <si>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</si>
  <si>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</si>
  <si>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</si>
  <si>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</si>
  <si>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</si>
  <si>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</si>
  <si>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</si>
  <si>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</si>
  <si>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</si>
  <si>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</si>
  <si>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</si>
  <si>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</si>
  <si>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</si>
  <si>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</si>
  <si>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</si>
  <si>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</si>
  <si>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</si>
  <si>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</si>
  <si>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</si>
  <si>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</si>
  <si>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</si>
  <si>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</si>
  <si>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</si>
  <si>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</si>
  <si>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</si>
  <si>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</si>
  <si>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</si>
  <si>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</si>
  <si>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</si>
  <si>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</si>
  <si>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</si>
  <si>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</si>
  <si>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</si>
  <si>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</si>
  <si>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</si>
  <si>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</si>
  <si>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</si>
  <si>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</si>
  <si>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</si>
  <si>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</si>
  <si>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</si>
  <si>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</si>
  <si>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</si>
  <si>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</si>
  <si>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</si>
  <si>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</si>
  <si>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</si>
  <si>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</si>
  <si>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</si>
  <si>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</si>
  <si>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</si>
  <si>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</si>
  <si>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</si>
  <si>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</si>
  <si>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</si>
  <si>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</si>
  <si>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</si>
  <si>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</si>
  <si>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</si>
  <si>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</si>
  <si>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</si>
  <si>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</si>
  <si>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</si>
  <si>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</si>
  <si>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</si>
  <si>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</si>
  <si>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</si>
  <si>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</si>
  <si>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</si>
  <si>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</si>
  <si>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</si>
  <si>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</si>
  <si>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</si>
  <si>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</si>
  <si>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</si>
  <si>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</si>
  <si>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</si>
  <si>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</si>
  <si>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</si>
  <si>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</si>
  <si>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</si>
  <si>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</si>
  <si>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</si>
  <si>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</si>
  <si>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</si>
  <si>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</si>
  <si>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</si>
  <si>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</si>
  <si>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</si>
  <si>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</si>
  <si>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</si>
  <si>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</si>
  <si>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</si>
  <si>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</si>
  <si>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</si>
  <si>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</si>
  <si>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</si>
  <si>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</si>
  <si>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</si>
  <si>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</si>
  <si>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</si>
  <si>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</si>
  <si>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</si>
  <si>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</si>
  <si>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</si>
  <si>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</si>
  <si>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</si>
  <si>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</si>
  <si>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</si>
  <si>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</si>
  <si>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</si>
  <si>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</si>
  <si>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</si>
  <si>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</si>
  <si>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</si>
  <si>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</si>
  <si>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</si>
  <si>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</si>
  <si>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</si>
  <si>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</si>
  <si>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</si>
  <si>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</si>
  <si>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</si>
  <si>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</si>
  <si>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</si>
  <si>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</si>
  <si>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</si>
  <si>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</si>
  <si>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</si>
  <si>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</si>
  <si>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</si>
  <si>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</si>
  <si>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</si>
  <si>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</si>
  <si>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</si>
  <si>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</si>
  <si>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</si>
  <si>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</si>
  <si>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</si>
  <si>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</si>
  <si>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</si>
  <si>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</si>
  <si>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</si>
  <si>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</si>
  <si>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</si>
  <si>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</si>
  <si>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</si>
  <si>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</si>
  <si>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</si>
  <si>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</si>
  <si>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</si>
  <si>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</si>
  <si>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</si>
  <si>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</si>
  <si>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</si>
  <si>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</si>
  <si>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</si>
  <si>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</si>
  <si>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</si>
  <si>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</si>
  <si>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</si>
  <si>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</si>
  <si>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</si>
  <si>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</si>
  <si>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</si>
  <si>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</si>
  <si>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</si>
  <si>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</si>
  <si>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</si>
  <si>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</si>
  <si>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</si>
  <si>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</si>
  <si>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</si>
  <si>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</si>
  <si>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</si>
  <si>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</si>
  <si>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</si>
  <si>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</si>
  <si>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</si>
  <si>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</si>
  <si>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</si>
  <si>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</si>
  <si>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</si>
  <si>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</si>
  <si>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</si>
  <si>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</si>
  <si>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</si>
  <si>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</si>
  <si>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</si>
  <si>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</si>
  <si>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</si>
  <si>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</si>
  <si>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</si>
  <si>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</si>
  <si>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</si>
  <si>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</si>
  <si>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</si>
  <si>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</si>
  <si>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</si>
  <si>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</si>
  <si>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</si>
  <si>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</si>
  <si>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</si>
  <si>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</si>
  <si>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</si>
  <si>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</si>
  <si>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</si>
  <si>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</si>
  <si>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</si>
  <si>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</si>
  <si>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</si>
  <si>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</si>
  <si>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</si>
  <si>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</si>
  <si>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</si>
  <si>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</si>
  <si>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</si>
  <si>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</si>
  <si>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</si>
  <si>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</si>
  <si>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</si>
  <si>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</si>
  <si>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</si>
  <si>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</si>
  <si>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</si>
  <si>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</si>
  <si>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</si>
  <si>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</si>
  <si>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</si>
  <si>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</si>
  <si>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</si>
  <si>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</si>
  <si>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</si>
  <si>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</si>
  <si>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</si>
  <si>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</si>
  <si>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</si>
  <si>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</si>
  <si>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</si>
  <si>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</si>
  <si>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</si>
  <si>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</si>
  <si>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</si>
  <si>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</si>
  <si>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</si>
  <si>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</si>
  <si>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</si>
  <si>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</si>
  <si>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</si>
  <si>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</si>
  <si>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</si>
  <si>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</si>
  <si>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</si>
  <si>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</si>
  <si>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</si>
  <si>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</si>
  <si>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</si>
  <si>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</si>
  <si>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</si>
  <si>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</si>
  <si>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</si>
  <si>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</si>
  <si>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</si>
  <si>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</si>
  <si>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</si>
  <si>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</si>
  <si>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</si>
  <si>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</si>
  <si>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</si>
  <si>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</si>
  <si>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</si>
  <si>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</si>
  <si>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</si>
  <si>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</si>
  <si>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</si>
  <si>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</si>
  <si>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</si>
  <si>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</si>
  <si>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</si>
  <si>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</si>
  <si>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</si>
  <si>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</si>
  <si>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</si>
  <si>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</si>
  <si>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</si>
  <si>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</si>
  <si>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</si>
  <si>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</si>
  <si>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</si>
  <si>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</si>
  <si>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</si>
  <si>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</si>
  <si>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</si>
  <si>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</si>
  <si>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</si>
  <si>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</si>
  <si>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</si>
  <si>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</si>
  <si>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</si>
  <si>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</si>
  <si>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</si>
  <si>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</si>
  <si>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</si>
  <si>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</si>
  <si>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</si>
  <si>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</si>
  <si>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</si>
  <si>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</si>
  <si>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</si>
  <si>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</si>
  <si>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</si>
  <si>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</si>
  <si>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</si>
  <si>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</si>
  <si>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</si>
  <si>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</si>
  <si>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</si>
  <si>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</si>
  <si>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</si>
  <si>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</si>
  <si>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</si>
  <si>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</si>
  <si>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</si>
  <si>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</si>
  <si>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</si>
  <si>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</si>
  <si>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</si>
  <si>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</si>
  <si>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</si>
  <si>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</si>
  <si>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</si>
  <si>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</si>
  <si>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</si>
  <si>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</si>
  <si>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</si>
  <si>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</si>
  <si>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</si>
  <si>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</si>
  <si>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</si>
  <si>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</si>
  <si>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</si>
  <si>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</si>
  <si>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</si>
  <si>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</si>
  <si>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</si>
  <si>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</si>
  <si>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</si>
  <si>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</si>
  <si>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</si>
  <si>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</si>
  <si>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</si>
  <si>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</si>
  <si>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</si>
  <si>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</si>
  <si>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</si>
  <si>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</si>
  <si>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</si>
  <si>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</si>
  <si>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</si>
  <si>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</si>
  <si>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</si>
  <si>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</si>
  <si>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</si>
  <si>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</si>
  <si>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</si>
  <si>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</si>
  <si>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</si>
  <si>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</si>
  <si>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</si>
  <si>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</si>
  <si>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</si>
  <si>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</si>
  <si>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</si>
  <si>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</si>
  <si>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</si>
  <si>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</si>
  <si>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</si>
  <si>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</si>
  <si>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</si>
  <si>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</si>
  <si>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</si>
  <si>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</si>
  <si>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</si>
  <si>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</si>
  <si>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</si>
  <si>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</si>
  <si>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</si>
  <si>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</si>
  <si>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</si>
  <si>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</si>
  <si>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</si>
  <si>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</si>
  <si>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</si>
  <si>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</si>
  <si>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</si>
  <si>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</si>
  <si>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</si>
  <si>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</si>
  <si>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</si>
  <si>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</si>
  <si>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</si>
  <si>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</si>
  <si>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</si>
  <si>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</si>
  <si>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</si>
  <si>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</si>
  <si>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</si>
  <si>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</si>
  <si>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</si>
  <si>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</si>
  <si>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</si>
  <si>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</si>
  <si>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</si>
  <si>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</si>
  <si>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</si>
  <si>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</si>
  <si>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</si>
  <si>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</si>
  <si>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</si>
  <si>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</si>
  <si>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</si>
  <si>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</si>
  <si>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</si>
  <si>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</si>
  <si>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</si>
  <si>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</si>
  <si>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</si>
  <si>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</si>
  <si>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</si>
  <si>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</si>
  <si>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</si>
  <si>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</si>
  <si>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</si>
  <si>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</si>
  <si>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</si>
  <si>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</si>
  <si>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</si>
  <si>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</si>
  <si>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</si>
  <si>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</si>
  <si>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</si>
  <si>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</si>
  <si>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</si>
  <si>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</si>
  <si>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</si>
  <si>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</si>
  <si>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</si>
  <si>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</si>
  <si>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</si>
  <si>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</si>
  <si>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</si>
  <si>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</si>
  <si>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</si>
  <si>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</si>
  <si>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</si>
  <si>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</si>
  <si>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</si>
  <si>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</si>
  <si>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</si>
  <si>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</si>
  <si>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</si>
  <si>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</si>
  <si>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</si>
  <si>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</si>
  <si>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</si>
  <si>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</si>
  <si>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</si>
  <si>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</si>
  <si>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</si>
  <si>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</si>
  <si>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</si>
  <si>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</si>
  <si>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</si>
  <si>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</si>
  <si>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</si>
  <si>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</si>
  <si>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</si>
  <si>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</si>
  <si>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</si>
  <si>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</si>
  <si>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</si>
  <si>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</si>
  <si>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</si>
  <si>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</si>
  <si>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</si>
  <si>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</si>
  <si>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</si>
  <si>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</si>
  <si>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</si>
  <si>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</si>
  <si>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</si>
  <si>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</si>
  <si>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</si>
  <si>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</si>
  <si>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</si>
  <si>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</si>
  <si>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</si>
  <si>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</si>
  <si>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</si>
  <si>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</si>
  <si>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</si>
  <si>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</si>
  <si>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</si>
  <si>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</si>
  <si>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</si>
  <si>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</si>
  <si>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</si>
  <si>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</si>
  <si>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</si>
  <si>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</si>
  <si>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</si>
  <si>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</si>
  <si>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</si>
  <si>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</si>
  <si>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</si>
  <si>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</si>
  <si>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</si>
  <si>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</si>
  <si>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</si>
  <si>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</si>
  <si>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</si>
  <si>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</si>
  <si>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</si>
  <si>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</si>
  <si>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</si>
  <si>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</si>
  <si>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</si>
  <si>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</si>
  <si>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</si>
  <si>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</si>
  <si>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</si>
  <si>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</si>
  <si>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</si>
  <si>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</si>
  <si>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</si>
  <si>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</si>
  <si>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</si>
  <si>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</si>
  <si>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</si>
  <si>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</si>
  <si>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</si>
  <si>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</si>
  <si>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</si>
  <si>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</si>
  <si>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</si>
  <si>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</si>
  <si>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</si>
  <si>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</si>
  <si>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</si>
  <si>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</si>
  <si>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</si>
  <si>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</si>
  <si>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</si>
  <si>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</si>
  <si>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</si>
  <si>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</si>
  <si>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</si>
  <si>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</si>
  <si>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</si>
  <si>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</si>
  <si>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</si>
  <si>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</si>
  <si>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</si>
  <si>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</si>
  <si>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</si>
  <si>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</si>
  <si>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</si>
  <si>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</si>
  <si>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</si>
  <si>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</si>
  <si>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</si>
  <si>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</si>
  <si>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</si>
  <si>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</si>
  <si>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</si>
  <si>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</si>
  <si>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</si>
  <si>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</si>
  <si>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</si>
  <si>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</si>
  <si>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</si>
  <si>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</si>
  <si>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</si>
  <si>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</si>
  <si>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</si>
  <si>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</si>
  <si>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</si>
  <si>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</si>
  <si>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</si>
  <si>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</si>
  <si>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</si>
  <si>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</si>
  <si>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</si>
  <si>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</si>
  <si>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</si>
  <si>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</si>
  <si>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</si>
  <si>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</si>
  <si>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</si>
  <si>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</si>
  <si>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</si>
  <si>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</si>
  <si>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</si>
  <si>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</si>
  <si>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</si>
  <si>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</si>
  <si>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</si>
  <si>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</si>
  <si>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</si>
  <si>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</si>
  <si>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</si>
  <si>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</si>
  <si>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</si>
  <si>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</si>
  <si>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</si>
  <si>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</si>
  <si>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</si>
  <si>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</si>
  <si>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</si>
  <si>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</si>
  <si>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</si>
  <si>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</si>
  <si>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</si>
  <si>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</si>
  <si>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</si>
  <si>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</si>
  <si>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</si>
  <si>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</si>
  <si>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</si>
  <si>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</si>
  <si>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</si>
  <si>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</si>
  <si>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</si>
  <si>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</si>
  <si>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</si>
  <si>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</si>
  <si>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</si>
  <si>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</si>
  <si>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</si>
  <si>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</si>
  <si>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</si>
  <si>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</si>
  <si>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</si>
  <si>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</si>
  <si>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</si>
  <si>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</si>
  <si>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</si>
  <si>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</si>
  <si>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</si>
  <si>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</si>
  <si>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</si>
  <si>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</si>
  <si>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</si>
  <si>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</si>
  <si>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</si>
  <si>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</si>
  <si>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</si>
  <si>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</si>
  <si>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</si>
  <si>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</si>
  <si>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</si>
  <si>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</si>
  <si>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</si>
  <si>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</si>
  <si>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</si>
  <si>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</si>
  <si>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</si>
  <si>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</si>
  <si>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</si>
  <si>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</si>
  <si>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</si>
  <si>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</si>
  <si>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</si>
  <si>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</si>
  <si>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</si>
  <si>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</si>
  <si>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</si>
  <si>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</si>
  <si>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</si>
  <si>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</si>
  <si>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</si>
  <si>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</si>
  <si>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</si>
  <si>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</si>
  <si>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</si>
  <si>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</si>
  <si>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</si>
  <si>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</si>
  <si>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</si>
  <si>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</si>
  <si>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</si>
  <si>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</si>
  <si>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</si>
  <si>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</si>
  <si>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</si>
  <si>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</si>
  <si>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</si>
  <si>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</si>
  <si>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</si>
  <si>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</si>
  <si>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</si>
  <si>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</si>
  <si>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</si>
  <si>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</si>
  <si>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</si>
  <si>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</si>
  <si>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</si>
  <si>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</si>
  <si>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</si>
  <si>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</si>
  <si>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</si>
  <si>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</si>
  <si>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</si>
  <si>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</si>
  <si>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</si>
  <si>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</si>
  <si>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</si>
  <si>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</si>
  <si>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</si>
  <si>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</si>
  <si>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</si>
  <si>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</si>
  <si>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</si>
  <si>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</si>
  <si>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</si>
  <si>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</si>
  <si>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</si>
  <si>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</si>
  <si>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</si>
  <si>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</si>
  <si>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</si>
  <si>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</si>
  <si>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</si>
  <si>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</si>
  <si>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</si>
  <si>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</si>
  <si>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</si>
  <si>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</si>
  <si>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</si>
  <si>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</si>
  <si>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</si>
  <si>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</si>
  <si>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</si>
  <si>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</si>
  <si>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</si>
  <si>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</si>
  <si>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</si>
  <si>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</si>
  <si>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</si>
  <si>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</si>
  <si>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</si>
  <si>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</si>
  <si>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</si>
  <si>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</si>
  <si>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</si>
  <si>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</si>
  <si>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</si>
  <si>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</si>
  <si>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</si>
  <si>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</si>
  <si>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</si>
  <si>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</si>
  <si>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</si>
  <si>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</si>
  <si>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</si>
  <si>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</si>
  <si>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</si>
  <si>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</si>
  <si>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</si>
  <si>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</si>
  <si>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</si>
  <si>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</si>
  <si>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</si>
  <si>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</si>
  <si>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</si>
  <si>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</si>
  <si>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</si>
  <si>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</si>
  <si>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</si>
  <si>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</si>
  <si>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</si>
  <si>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</si>
  <si>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</si>
  <si>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</si>
  <si>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</si>
  <si>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</si>
  <si>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</si>
  <si>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</si>
  <si>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</si>
  <si>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</si>
  <si>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</si>
  <si>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</si>
  <si>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</si>
  <si>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</si>
  <si>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</si>
  <si>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</si>
  <si>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</si>
  <si>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</si>
  <si>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</si>
  <si>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</si>
  <si>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</si>
  <si>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</si>
  <si>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</si>
  <si>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</si>
  <si>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</si>
  <si>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</si>
  <si>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</si>
  <si>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</si>
  <si>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</si>
  <si>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</si>
  <si>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</si>
  <si>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</si>
  <si>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</si>
  <si>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</si>
  <si>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</si>
  <si>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</si>
  <si>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</si>
  <si>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</si>
  <si>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</si>
  <si>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</si>
  <si>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</si>
  <si>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</si>
  <si>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</si>
  <si>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</si>
  <si>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</si>
  <si>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</si>
  <si>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</si>
  <si>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</si>
  <si>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</si>
  <si>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</si>
  <si>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</si>
  <si>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</si>
  <si>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</si>
  <si>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</si>
  <si>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</si>
  <si>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</si>
  <si>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</si>
  <si>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</si>
  <si>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</si>
  <si>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</si>
  <si>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</si>
  <si>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</si>
  <si>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</si>
  <si>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</si>
  <si>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</si>
  <si>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</si>
  <si>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</si>
  <si>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</si>
  <si>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</si>
  <si>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</si>
  <si>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</si>
  <si>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</si>
  <si>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</si>
  <si>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</si>
  <si>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</si>
  <si>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</si>
  <si>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</si>
  <si>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</si>
  <si>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</si>
  <si>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</si>
  <si>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</si>
  <si>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</si>
  <si>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</si>
  <si>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</si>
  <si>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</si>
  <si>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</si>
  <si>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</si>
  <si>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</si>
  <si>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</si>
  <si>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</si>
  <si>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</si>
  <si>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</si>
  <si>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</si>
  <si>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</si>
  <si>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</si>
  <si>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</si>
  <si>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</si>
  <si>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</si>
  <si>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</si>
  <si>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</si>
  <si>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</si>
  <si>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</si>
  <si>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</si>
  <si>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</si>
  <si>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</si>
  <si>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</si>
  <si>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</si>
  <si>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</si>
  <si>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</si>
  <si>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</si>
  <si>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</si>
  <si>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</si>
  <si>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</si>
  <si>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</si>
  <si>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</si>
  <si>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</si>
  <si>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</si>
  <si>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</si>
  <si>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</si>
  <si>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</si>
  <si>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</si>
  <si>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</si>
  <si>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</si>
  <si>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</si>
  <si>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</si>
  <si>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</si>
  <si>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</si>
  <si>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</si>
  <si>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</si>
  <si>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</si>
  <si>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</si>
  <si>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</si>
  <si>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</si>
  <si>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</si>
  <si>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</si>
  <si>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</si>
  <si>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</si>
  <si>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</si>
  <si>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</si>
  <si>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</si>
  <si>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</si>
  <si>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</si>
  <si>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</si>
  <si>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</si>
  <si>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</si>
  <si>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</si>
  <si>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</si>
  <si>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</si>
  <si>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</si>
  <si>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</si>
  <si>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</si>
  <si>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</si>
  <si>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</si>
  <si>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</si>
  <si>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</si>
  <si>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</si>
  <si>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</si>
  <si>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</si>
  <si>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</si>
  <si>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</si>
  <si>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</si>
  <si>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</si>
  <si>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</si>
  <si>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</si>
  <si>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</si>
  <si>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</si>
  <si>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</si>
  <si>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</si>
  <si>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</si>
  <si>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</si>
  <si>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</si>
  <si>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</si>
  <si>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</si>
  <si>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</si>
  <si>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</si>
  <si>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</si>
  <si>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</si>
  <si>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</si>
  <si>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</si>
  <si>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</si>
  <si>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</si>
  <si>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</si>
  <si>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</si>
  <si>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</si>
  <si>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</si>
  <si>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</si>
  <si>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</si>
  <si>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</si>
  <si>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</si>
  <si>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</si>
  <si>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</si>
  <si>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</si>
  <si>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</si>
  <si>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</si>
  <si>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</si>
  <si>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</si>
  <si>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</si>
  <si>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</si>
  <si>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</si>
  <si>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</si>
  <si>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</si>
  <si>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</si>
  <si>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</si>
  <si>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</si>
  <si>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</si>
  <si>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</si>
  <si>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</si>
  <si>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</si>
  <si>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</si>
  <si>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</si>
  <si>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</si>
  <si>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</si>
  <si>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</si>
  <si>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</si>
  <si>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</si>
  <si>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</si>
  <si>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</si>
  <si>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</si>
  <si>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</si>
  <si>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</si>
  <si>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</si>
  <si>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</si>
  <si>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</si>
  <si>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</si>
  <si>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</si>
  <si>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</si>
  <si>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</si>
  <si>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</si>
  <si>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</si>
  <si>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</si>
  <si>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</si>
  <si>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</si>
  <si>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</si>
  <si>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</si>
  <si>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</si>
  <si>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</si>
  <si>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</si>
  <si>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</si>
  <si>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</si>
  <si>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</si>
  <si>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</si>
  <si>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</si>
  <si>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</si>
  <si>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</si>
  <si>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</si>
  <si>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</si>
  <si>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</si>
  <si>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</si>
  <si>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</si>
  <si>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</si>
  <si>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</si>
  <si>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</si>
  <si>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</si>
  <si>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</si>
  <si>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</si>
  <si>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</si>
  <si>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</si>
  <si>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</si>
  <si>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</si>
  <si>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</si>
  <si>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</si>
  <si>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</si>
  <si>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</si>
  <si>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</si>
  <si>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</si>
  <si>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</si>
  <si>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</si>
  <si>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</si>
  <si>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</si>
  <si>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</si>
  <si>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</si>
  <si>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</si>
  <si>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</si>
  <si>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</si>
  <si>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</si>
  <si>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</si>
  <si>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</si>
  <si>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</si>
  <si>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</si>
  <si>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</si>
  <si>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</si>
  <si>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</si>
  <si>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</si>
  <si>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</si>
  <si>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</si>
  <si>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</si>
  <si>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</si>
  <si>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</si>
  <si>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</si>
  <si>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</si>
  <si>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</si>
  <si>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</si>
  <si>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</si>
  <si>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</si>
  <si>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</si>
  <si>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</si>
  <si>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</si>
  <si>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</si>
  <si>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</si>
  <si>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</si>
  <si>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</si>
  <si>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</si>
  <si>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</si>
  <si>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</si>
  <si>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</si>
  <si>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</si>
  <si>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</si>
  <si>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</si>
  <si>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</si>
  <si>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</si>
  <si>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</si>
  <si>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</si>
  <si>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</si>
  <si>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</si>
  <si>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</si>
  <si>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</si>
  <si>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</si>
  <si>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</si>
  <si>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</si>
  <si>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</si>
  <si>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</si>
  <si>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</si>
  <si>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</si>
  <si>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</si>
  <si>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</si>
  <si>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</si>
  <si>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</si>
  <si>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</si>
  <si>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</si>
  <si>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</si>
  <si>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</si>
  <si>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</si>
  <si>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</si>
  <si>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</si>
  <si>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</si>
  <si>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</si>
  <si>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</si>
  <si>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</si>
  <si>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</si>
  <si>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</si>
  <si>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</si>
  <si>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</si>
  <si>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</si>
  <si>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</si>
  <si>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</si>
  <si>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</si>
  <si>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</si>
  <si>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</si>
  <si>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</si>
  <si>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</si>
  <si>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</si>
  <si>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</si>
  <si>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</si>
  <si>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</si>
  <si>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</si>
  <si>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</si>
  <si>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</si>
  <si>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</si>
  <si>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</si>
  <si>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</si>
  <si>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</si>
  <si>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</si>
  <si>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</si>
  <si>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</si>
  <si>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</si>
  <si>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</si>
  <si>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</si>
  <si>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</si>
  <si>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</si>
  <si>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</si>
  <si>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</si>
  <si>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</si>
  <si>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</si>
  <si>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</si>
  <si>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</si>
  <si>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</si>
  <si>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</si>
  <si>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</si>
  <si>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</si>
  <si>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</si>
  <si>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</si>
  <si>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</si>
  <si>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</si>
  <si>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</si>
  <si>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</si>
  <si>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</si>
  <si>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</si>
  <si>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</si>
  <si>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</si>
  <si>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</si>
  <si>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</si>
  <si>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</si>
  <si>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</si>
  <si>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</si>
  <si>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</si>
  <si>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</si>
  <si>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</si>
  <si>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</si>
  <si>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</si>
  <si>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</si>
  <si>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</si>
  <si>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</si>
  <si>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</si>
  <si>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</si>
  <si>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</si>
  <si>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</si>
  <si>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</si>
  <si>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</si>
  <si>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</si>
  <si>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</si>
  <si>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</si>
  <si>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</si>
  <si>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</si>
  <si>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</si>
  <si>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</si>
  <si>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</si>
  <si>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</si>
  <si>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</si>
  <si>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</si>
  <si>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</si>
  <si>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</si>
  <si>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</si>
  <si>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</si>
  <si>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</si>
  <si>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</si>
  <si>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</si>
  <si>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</si>
  <si>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</si>
  <si>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</si>
  <si>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</si>
  <si>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</si>
  <si>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</si>
  <si>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</si>
  <si>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</si>
  <si>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</si>
  <si>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</si>
  <si>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</si>
  <si>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</si>
  <si>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</si>
  <si>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</si>
  <si>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</si>
  <si>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</si>
  <si>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</si>
  <si>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</si>
  <si>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</si>
  <si>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</si>
  <si>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</si>
  <si>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</si>
  <si>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</si>
  <si>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</si>
  <si>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</si>
  <si>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</si>
  <si>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</si>
  <si>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</si>
  <si>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</si>
  <si>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</si>
  <si>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</si>
  <si>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</si>
  <si>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</si>
  <si>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</si>
  <si>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</si>
  <si>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</si>
  <si>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</si>
  <si>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</si>
  <si>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</si>
  <si>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</si>
  <si>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</si>
  <si>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</si>
  <si>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</si>
  <si>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</si>
  <si>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</si>
  <si>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</si>
  <si>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</si>
  <si>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</si>
  <si>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</si>
  <si>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</si>
  <si>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</si>
  <si>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</si>
  <si>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</si>
  <si>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</si>
  <si>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</si>
  <si>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</si>
  <si>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</si>
  <si>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</si>
  <si>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</si>
  <si>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</si>
  <si>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</si>
  <si>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</si>
  <si>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</si>
  <si>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</si>
  <si>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</si>
  <si>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</si>
  <si>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</si>
  <si>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</si>
  <si>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</si>
  <si>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</si>
  <si>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</si>
  <si>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</si>
  <si>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</si>
  <si>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</si>
  <si>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</si>
  <si>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</si>
  <si>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</si>
  <si>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</si>
  <si>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</si>
  <si>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</si>
  <si>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</si>
  <si>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</si>
  <si>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</si>
  <si>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</si>
  <si>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</si>
  <si>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</si>
  <si>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</si>
  <si>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</si>
  <si>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</si>
  <si>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</si>
  <si>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</si>
  <si>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</si>
  <si>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</si>
  <si>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</si>
  <si>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</si>
  <si>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</si>
  <si>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</si>
  <si>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</si>
  <si>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</si>
  <si>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</si>
  <si>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</si>
  <si>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</si>
  <si>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</si>
  <si>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</si>
  <si>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</si>
  <si>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</si>
  <si>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</si>
  <si>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</si>
  <si>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</si>
  <si>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</si>
  <si>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</si>
  <si>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</si>
  <si>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</si>
  <si>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</si>
  <si>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</si>
  <si>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</si>
  <si>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</si>
  <si>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</si>
  <si>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</si>
  <si>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</si>
  <si>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</si>
  <si>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</si>
  <si>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</si>
  <si>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</si>
  <si>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</si>
  <si>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</si>
  <si>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</si>
  <si>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</si>
  <si>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</si>
  <si>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</si>
  <si>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</si>
  <si>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</si>
  <si>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</si>
  <si>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</si>
  <si>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</si>
  <si>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</si>
  <si>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</si>
  <si>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</si>
  <si>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</si>
  <si>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</si>
  <si>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</si>
  <si>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</si>
  <si>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</si>
  <si>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</si>
  <si>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</si>
  <si>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</si>
  <si>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</si>
  <si>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</si>
  <si>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</si>
  <si>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</si>
  <si>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</si>
  <si>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</si>
  <si>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</si>
  <si>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</si>
  <si>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</si>
  <si>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</si>
  <si>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</si>
  <si>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</si>
  <si>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</si>
  <si>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</si>
  <si>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</si>
  <si>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</si>
  <si>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</si>
  <si>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</si>
  <si>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</si>
  <si>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</si>
  <si>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</si>
  <si>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</si>
  <si>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</si>
  <si>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</si>
  <si>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</si>
  <si>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</si>
  <si>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</si>
  <si>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</si>
  <si>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</si>
  <si>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</si>
  <si>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</si>
  <si>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</si>
  <si>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</si>
  <si>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</si>
  <si>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</si>
  <si>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</si>
  <si>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</si>
  <si>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</si>
  <si>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</si>
  <si>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</si>
  <si>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</si>
  <si>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</si>
  <si>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</si>
  <si>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</si>
  <si>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</si>
  <si>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</si>
  <si>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</si>
  <si>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</si>
  <si>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</si>
  <si>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</si>
  <si>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</si>
  <si>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</si>
  <si>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</si>
  <si>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</si>
  <si>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</si>
  <si>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</si>
  <si>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</si>
  <si>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</si>
  <si>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</si>
  <si>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</si>
  <si>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</si>
  <si>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</si>
  <si>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</si>
  <si>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</si>
  <si>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</si>
  <si>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</si>
  <si>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</si>
  <si>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</si>
  <si>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</si>
  <si>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</si>
  <si>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</si>
  <si>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</si>
  <si>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</si>
  <si>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</si>
  <si>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</si>
  <si>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</si>
  <si>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</si>
  <si>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</si>
  <si>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</si>
  <si>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</si>
  <si>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</si>
  <si>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</si>
  <si>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</si>
  <si>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</si>
  <si>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</si>
  <si>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</si>
  <si>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</si>
  <si>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</si>
  <si>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</si>
  <si>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</si>
  <si>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</si>
  <si>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</si>
  <si>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</si>
  <si>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</si>
  <si>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</si>
  <si>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</si>
  <si>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</si>
  <si>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</si>
  <si>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</si>
  <si>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</si>
  <si>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</si>
  <si>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</si>
  <si>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</si>
  <si>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</si>
  <si>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</si>
  <si>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</si>
  <si>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</si>
  <si>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</si>
  <si>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</si>
  <si>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</si>
  <si>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</si>
  <si>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</si>
  <si>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</si>
  <si>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</si>
  <si>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</si>
  <si>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</si>
  <si>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</si>
  <si>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</si>
  <si>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</si>
  <si>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</si>
  <si>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</si>
  <si>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</si>
  <si>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</si>
  <si>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</si>
  <si>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</si>
  <si>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</si>
  <si>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</si>
  <si>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</si>
  <si>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</si>
  <si>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</si>
  <si>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</si>
  <si>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</si>
  <si>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</si>
  <si>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</si>
  <si>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</si>
  <si>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</si>
  <si>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</si>
  <si>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</si>
  <si>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</si>
  <si>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</si>
  <si>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</si>
  <si>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</si>
  <si>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</si>
  <si>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</si>
  <si>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</si>
  <si>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</si>
  <si>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</si>
  <si>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</si>
  <si>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</si>
  <si>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</si>
  <si>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</si>
  <si>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</si>
  <si>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</si>
  <si>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</si>
  <si>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</si>
  <si>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</si>
  <si>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</si>
  <si>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</si>
  <si>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</si>
  <si>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</si>
  <si>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</si>
  <si>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</si>
  <si>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</si>
  <si>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</si>
  <si>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</si>
  <si>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</si>
  <si>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</si>
  <si>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</si>
  <si>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</si>
  <si>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</si>
  <si>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</si>
  <si>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</si>
  <si>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</si>
  <si>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</si>
  <si>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</si>
  <si>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</si>
  <si>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</si>
  <si>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</si>
  <si>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</si>
  <si>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</si>
  <si>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</si>
  <si>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</si>
  <si>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</si>
  <si>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</si>
  <si>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</si>
  <si>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</si>
  <si>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</si>
  <si>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</si>
  <si>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</si>
  <si>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</si>
  <si>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</si>
  <si>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</si>
  <si>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</si>
  <si>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</si>
  <si>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</si>
  <si>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</si>
  <si>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</si>
  <si>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</si>
  <si>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</si>
  <si>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</si>
  <si>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</si>
  <si>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</si>
  <si>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</si>
  <si>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</si>
  <si>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</si>
  <si>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</si>
  <si>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</si>
  <si>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</si>
  <si>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</si>
  <si>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</si>
  <si>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</si>
  <si>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</si>
  <si>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</si>
  <si>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</si>
  <si>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</si>
  <si>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</si>
  <si>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</si>
  <si>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</si>
  <si>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</si>
  <si>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</si>
  <si>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</si>
  <si>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</si>
  <si>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</si>
  <si>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</si>
  <si>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</si>
  <si>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</si>
  <si>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</si>
  <si>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</si>
  <si>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</si>
  <si>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</si>
  <si>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</si>
  <si>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</si>
  <si>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</si>
  <si>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</si>
  <si>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</si>
  <si>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</si>
  <si>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</si>
  <si>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</si>
  <si>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</si>
  <si>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</si>
  <si>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</si>
  <si>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</si>
  <si>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</si>
  <si>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</si>
  <si>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</si>
  <si>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</si>
  <si>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</si>
  <si>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</si>
  <si>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</si>
  <si>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</si>
  <si>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</si>
  <si>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</si>
  <si>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</si>
  <si>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</si>
  <si>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</si>
  <si>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</si>
  <si>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</si>
  <si>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</si>
  <si>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</si>
  <si>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</si>
  <si>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</si>
  <si>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</si>
  <si>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</si>
  <si>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</si>
  <si>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</si>
  <si>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</si>
  <si>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</si>
  <si>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</si>
  <si>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</si>
  <si>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</si>
  <si>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</si>
  <si>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</si>
  <si>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</si>
  <si>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</si>
  <si>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</si>
  <si>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</si>
  <si>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</si>
  <si>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</si>
  <si>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</si>
  <si>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</si>
  <si>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</si>
  <si>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</si>
  <si>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</si>
  <si>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</si>
  <si>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</si>
  <si>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</si>
  <si>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</si>
  <si>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</si>
  <si>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</si>
  <si>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</si>
  <si>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</si>
  <si>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</si>
  <si>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</si>
  <si>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</si>
  <si>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</si>
  <si>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</si>
  <si>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</si>
  <si>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</si>
  <si>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</si>
  <si>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</si>
  <si>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</si>
  <si>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</si>
  <si>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</si>
  <si>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</si>
  <si>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</si>
  <si>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</si>
  <si>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</si>
  <si>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</si>
  <si>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</si>
  <si>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</si>
  <si>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</si>
  <si>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</si>
  <si>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</si>
  <si>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</si>
  <si>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</si>
  <si>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</si>
  <si>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</si>
  <si>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</si>
  <si>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</si>
  <si>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</si>
  <si>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</si>
  <si>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</si>
  <si>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</si>
  <si>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</si>
  <si>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</si>
  <si>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</si>
  <si>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</si>
  <si>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</si>
  <si>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</si>
  <si>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</si>
  <si>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</si>
  <si>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</si>
  <si>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</si>
  <si>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</si>
  <si>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</si>
  <si>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</si>
  <si>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</si>
  <si>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</si>
  <si>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</si>
  <si>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</si>
  <si>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</si>
  <si>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</si>
  <si>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</si>
  <si>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</si>
  <si>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</si>
  <si>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</si>
  <si>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</si>
  <si>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</si>
  <si>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</si>
  <si>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</si>
  <si>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</si>
  <si>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</si>
  <si>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</si>
  <si>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</si>
  <si>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</si>
  <si>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</si>
  <si>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</si>
  <si>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</si>
  <si>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</si>
  <si>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</si>
  <si>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</si>
  <si>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</si>
  <si>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</si>
  <si>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</si>
  <si>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</si>
  <si>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</si>
  <si>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</si>
  <si>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</si>
  <si>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</si>
  <si>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</si>
  <si>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</si>
  <si>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</si>
  <si>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</si>
  <si>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</si>
  <si>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</si>
  <si>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</si>
  <si>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</si>
  <si>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</si>
  <si>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</si>
  <si>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</si>
  <si>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</si>
  <si>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</si>
  <si>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</si>
  <si>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</si>
  <si>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</si>
  <si>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</si>
  <si>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</si>
  <si>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</si>
  <si>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</si>
  <si>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</si>
  <si>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</si>
  <si>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</si>
  <si>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</si>
  <si>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</si>
  <si>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</si>
  <si>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</si>
  <si>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</si>
  <si>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</si>
  <si>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</si>
  <si>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</si>
  <si>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</si>
  <si>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</si>
  <si>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</si>
  <si>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</si>
  <si>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</si>
  <si>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</si>
  <si>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</si>
  <si>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</si>
  <si>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</si>
  <si>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</si>
  <si>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</si>
  <si>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</si>
  <si>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</si>
  <si>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</si>
  <si>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</si>
  <si>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</si>
  <si>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</si>
  <si>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</si>
  <si>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</si>
  <si>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</si>
  <si>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</si>
  <si>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</si>
  <si>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</si>
  <si>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</si>
  <si>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</si>
  <si>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</si>
  <si>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</si>
  <si>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</si>
  <si>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</si>
  <si>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</si>
  <si>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</si>
  <si>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</si>
  <si>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</si>
  <si>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</si>
  <si>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</si>
  <si>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</si>
  <si>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</si>
  <si>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</si>
  <si>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</si>
  <si>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</si>
  <si>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</si>
  <si>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</si>
  <si>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</si>
  <si>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</si>
  <si>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</si>
  <si>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</si>
  <si>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</si>
  <si>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</si>
  <si>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</si>
  <si>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</si>
  <si>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</si>
  <si>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</si>
  <si>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</si>
  <si>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</si>
  <si>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</si>
  <si>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</si>
  <si>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</si>
  <si>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</si>
  <si>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</si>
  <si>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</si>
  <si>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</si>
  <si>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</si>
  <si>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</si>
  <si>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</si>
  <si>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</si>
  <si>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</si>
  <si>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</si>
  <si>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</si>
  <si>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</si>
  <si>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</si>
  <si>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</si>
  <si>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</si>
  <si>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</si>
  <si>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</si>
  <si>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</si>
  <si>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</si>
  <si>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</si>
  <si>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</si>
  <si>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</si>
  <si>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</si>
  <si>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</si>
  <si>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</si>
  <si>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</si>
  <si>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</si>
  <si>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</si>
  <si>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</si>
  <si>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</si>
  <si>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</si>
  <si>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</si>
  <si>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</si>
  <si>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</si>
  <si>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</si>
  <si>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</si>
  <si>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</si>
  <si>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</si>
  <si>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</si>
  <si>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</si>
  <si>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</si>
  <si>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</si>
  <si>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</si>
  <si>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</si>
  <si>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</si>
  <si>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</si>
  <si>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</si>
  <si>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</si>
  <si>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</si>
  <si>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</si>
  <si>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</si>
  <si>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</si>
  <si>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</si>
  <si>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</si>
  <si>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</si>
  <si>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</si>
  <si>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</si>
  <si>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</si>
  <si>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</si>
  <si>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</si>
  <si>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</si>
  <si>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</si>
  <si>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</si>
  <si>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</si>
  <si>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</si>
  <si>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</si>
  <si>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</si>
  <si>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</si>
  <si>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</si>
  <si>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</si>
  <si>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</si>
  <si>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</si>
  <si>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</si>
  <si>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</si>
  <si>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</si>
  <si>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</si>
  <si>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</si>
  <si>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</si>
  <si>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</si>
  <si>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</si>
  <si>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</si>
  <si>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</si>
  <si>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</si>
  <si>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</si>
  <si>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</si>
  <si>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</si>
  <si>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</si>
  <si>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</si>
  <si>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</si>
  <si>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</si>
  <si>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</si>
  <si>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</si>
  <si>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</si>
  <si>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</si>
  <si>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</si>
  <si>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</si>
  <si>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</si>
  <si>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</si>
  <si>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</si>
  <si>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</si>
  <si>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</si>
  <si>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</si>
  <si>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</si>
  <si>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</si>
  <si>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</si>
  <si>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</si>
  <si>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</si>
  <si>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</si>
  <si>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</si>
  <si>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</si>
  <si>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</si>
  <si>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</si>
  <si>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</si>
  <si>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</si>
  <si>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</si>
  <si>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</si>
  <si>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</si>
  <si>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</si>
  <si>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</si>
  <si>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</si>
  <si>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</si>
  <si>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</si>
  <si>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</si>
  <si>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</si>
  <si>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</si>
  <si>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</si>
  <si>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</si>
  <si>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</si>
  <si>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</si>
  <si>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</si>
  <si>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</si>
  <si>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</si>
  <si>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</si>
  <si>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</si>
  <si>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</si>
  <si>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</si>
  <si>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</si>
  <si>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</si>
  <si>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</si>
  <si>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</si>
  <si>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</si>
  <si>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</si>
  <si>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</si>
  <si>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</si>
  <si>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</si>
  <si>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</si>
  <si>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</si>
  <si>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</si>
  <si>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</si>
  <si>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</si>
  <si>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</si>
  <si>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</si>
  <si>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</si>
  <si>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</si>
  <si>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</si>
  <si>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</si>
  <si>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</si>
  <si>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</si>
  <si>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</si>
  <si>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</si>
  <si>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</si>
  <si>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</si>
  <si>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</si>
  <si>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</si>
  <si>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</si>
  <si>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</si>
  <si>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</si>
  <si>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</si>
  <si>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</si>
  <si>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</si>
  <si>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</si>
  <si>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</si>
  <si>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</si>
  <si>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</si>
  <si>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</si>
  <si>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</si>
  <si>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</si>
  <si>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</si>
  <si>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</si>
  <si>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</si>
  <si>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</si>
  <si>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</si>
  <si>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</si>
  <si>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</si>
  <si>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</si>
  <si>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</si>
  <si>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</si>
  <si>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</si>
  <si>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</si>
  <si>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</si>
  <si>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</si>
  <si>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</si>
  <si>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</si>
  <si>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</si>
  <si>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</si>
  <si>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</si>
  <si>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</si>
  <si>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</si>
  <si>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</si>
  <si>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</si>
  <si>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</si>
  <si>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</si>
  <si>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</si>
  <si>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</si>
  <si>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</si>
  <si>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</si>
  <si>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</si>
  <si>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</si>
  <si>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</si>
  <si>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</si>
  <si>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</si>
  <si>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</si>
  <si>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</si>
  <si>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</si>
  <si>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</si>
  <si>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</si>
  <si>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</si>
  <si>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</si>
  <si>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</si>
  <si>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</si>
  <si>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</si>
  <si>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</si>
  <si>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</si>
  <si>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</si>
  <si>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</si>
  <si>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</si>
  <si>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</si>
  <si>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</si>
  <si>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</si>
  <si>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</si>
  <si>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</si>
  <si>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</si>
  <si>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</si>
  <si>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</si>
  <si>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</si>
  <si>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</si>
  <si>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</si>
  <si>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</si>
  <si>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</si>
  <si>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</si>
  <si>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</si>
  <si>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</si>
  <si>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</si>
  <si>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</si>
  <si>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</si>
  <si>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</si>
  <si>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</si>
  <si>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</si>
  <si>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</si>
  <si>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</si>
  <si>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</si>
  <si>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</si>
  <si>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</si>
  <si>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</si>
  <si>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</si>
  <si>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</si>
  <si>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</si>
  <si>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</si>
  <si>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</si>
  <si>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</si>
  <si>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</si>
  <si>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</si>
  <si>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</si>
  <si>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</si>
  <si>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</si>
  <si>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</si>
  <si>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</si>
  <si>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</si>
  <si>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</si>
  <si>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</si>
  <si>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</si>
  <si>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</si>
  <si>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</si>
  <si>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</si>
  <si>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</si>
  <si>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</si>
  <si>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</si>
  <si>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</si>
  <si>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</si>
  <si>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</si>
  <si>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</si>
  <si>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</si>
  <si>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</si>
  <si>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</si>
  <si>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</si>
  <si>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</si>
  <si>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</si>
  <si>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</si>
  <si>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</si>
  <si>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</si>
  <si>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</si>
  <si>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</si>
  <si>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</si>
  <si>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</si>
  <si>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</si>
  <si>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</si>
  <si>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</si>
  <si>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</si>
  <si>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</si>
  <si>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</si>
  <si>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</si>
  <si>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</si>
  <si>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</si>
  <si>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</si>
  <si>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</si>
  <si>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</si>
  <si>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</si>
  <si>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</si>
  <si>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</si>
  <si>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</si>
  <si>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</si>
  <si>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</si>
  <si>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</si>
  <si>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</si>
  <si>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</si>
  <si>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</si>
  <si>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</si>
  <si>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</si>
  <si>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</si>
  <si>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</si>
  <si>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</si>
  <si>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</si>
  <si>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</si>
  <si>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</si>
  <si>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</si>
  <si>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</si>
  <si>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</si>
  <si>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</si>
  <si>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</si>
  <si>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</si>
  <si>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</si>
  <si>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</si>
  <si>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</si>
  <si>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</si>
  <si>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</si>
  <si>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</si>
  <si>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</si>
  <si>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</si>
  <si>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</si>
  <si>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</si>
  <si>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</si>
  <si>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</si>
  <si>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</si>
  <si>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</si>
  <si>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</si>
  <si>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</si>
  <si>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</si>
  <si>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</si>
  <si>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</si>
  <si>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</si>
  <si>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</si>
  <si>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</si>
  <si>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</si>
  <si>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</si>
  <si>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</si>
  <si>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</si>
  <si>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</si>
  <si>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</si>
  <si>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</si>
  <si>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</si>
  <si>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</si>
  <si>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</si>
  <si>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</si>
  <si>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</si>
  <si>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</si>
  <si>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</si>
  <si>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</si>
  <si>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</si>
  <si>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</si>
  <si>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</si>
  <si>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</si>
  <si>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</si>
  <si>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</si>
  <si>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</si>
  <si>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</si>
  <si>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</si>
  <si>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</si>
  <si>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</si>
  <si>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</si>
  <si>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</si>
  <si>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</si>
  <si>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</si>
  <si>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</si>
  <si>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</si>
  <si>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</si>
  <si>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</si>
  <si>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</si>
  <si>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</si>
  <si>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</si>
  <si>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</si>
  <si>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</si>
  <si>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</si>
  <si>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</si>
  <si>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</si>
  <si>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</si>
  <si>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</si>
  <si>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</si>
  <si>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</si>
  <si>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</si>
  <si>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</si>
  <si>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</si>
  <si>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</si>
  <si>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</si>
  <si>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</si>
  <si>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</si>
  <si>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</si>
  <si>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</si>
  <si>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</si>
  <si>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</si>
  <si>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</si>
  <si>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</si>
  <si>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</si>
  <si>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</si>
  <si>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</si>
  <si>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</si>
  <si>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</si>
  <si>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</si>
  <si>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</si>
  <si>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</si>
  <si>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</si>
  <si>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</si>
  <si>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</si>
  <si>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</si>
  <si>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</si>
  <si>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</si>
  <si>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</si>
  <si>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</si>
  <si>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</si>
  <si>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</si>
  <si>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</si>
  <si>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</si>
  <si>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</si>
  <si>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</si>
  <si>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</si>
  <si>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</si>
  <si>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</si>
  <si>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</si>
  <si>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</si>
  <si>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</si>
  <si>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</si>
  <si>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</si>
  <si>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</si>
  <si>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</si>
  <si>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</si>
  <si>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</si>
  <si>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</si>
  <si>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</si>
  <si>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</si>
  <si>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</si>
  <si>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</si>
  <si>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</si>
  <si>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</si>
  <si>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</si>
  <si>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</si>
  <si>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</si>
  <si>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</si>
  <si>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</si>
  <si>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</si>
  <si>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</si>
  <si>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</si>
  <si>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</si>
  <si>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</si>
  <si>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</si>
  <si>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</si>
  <si>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</si>
  <si>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</si>
  <si>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</si>
  <si>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</si>
  <si>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</si>
  <si>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</si>
  <si>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</si>
  <si>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</si>
  <si>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</si>
  <si>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</si>
  <si>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</si>
  <si>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</si>
  <si>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</si>
  <si>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</si>
  <si>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</si>
  <si>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</si>
  <si>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</si>
  <si>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</si>
  <si>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</si>
  <si>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</si>
  <si>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</si>
  <si>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</si>
  <si>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</si>
  <si>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</si>
  <si>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</si>
  <si>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</si>
  <si>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</si>
  <si>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</si>
  <si>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</si>
  <si>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</si>
  <si>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</si>
  <si>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</si>
  <si>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</si>
  <si>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</si>
  <si>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</si>
  <si>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</si>
  <si>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</si>
  <si>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</si>
  <si>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</si>
  <si>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</si>
  <si>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</si>
  <si>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</si>
  <si>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</si>
  <si>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</si>
  <si>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</si>
  <si>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</si>
  <si>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</si>
  <si>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</si>
  <si>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</si>
  <si>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</si>
  <si>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</si>
  <si>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</si>
  <si>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</si>
  <si>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</si>
  <si>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</si>
  <si>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</si>
  <si>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</si>
  <si>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</si>
  <si>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</si>
  <si>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</si>
  <si>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</si>
  <si>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</si>
  <si>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</si>
  <si>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</si>
  <si>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</si>
  <si>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</si>
  <si>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</si>
  <si>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</si>
  <si>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</si>
  <si>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</si>
  <si>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</si>
  <si>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</si>
  <si>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</si>
  <si>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</si>
  <si>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</si>
  <si>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</si>
  <si>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</si>
  <si>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</si>
  <si>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</si>
  <si>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</si>
  <si>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</si>
  <si>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</si>
  <si>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</si>
  <si>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</si>
  <si>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</si>
  <si>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</si>
  <si>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</si>
  <si>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</si>
  <si>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</si>
  <si>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</si>
  <si>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</si>
  <si>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</si>
  <si>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</si>
  <si>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</si>
  <si>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</si>
  <si>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</si>
  <si>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</si>
  <si>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</si>
  <si>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</si>
  <si>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</si>
  <si>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</si>
  <si>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</si>
  <si>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</si>
  <si>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</si>
  <si>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</si>
  <si>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</si>
  <si>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</si>
  <si>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</si>
  <si>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</si>
  <si>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</si>
  <si>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</si>
  <si>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</si>
  <si>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</si>
  <si>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</si>
  <si>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</si>
  <si>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</si>
  <si>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</si>
  <si>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</si>
  <si>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</si>
  <si>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</si>
  <si>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</si>
  <si>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</si>
  <si>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</si>
  <si>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</si>
  <si>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</si>
  <si>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</si>
  <si>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</si>
  <si>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</si>
  <si>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</si>
  <si>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</si>
  <si>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</si>
  <si>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</si>
  <si>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</si>
  <si>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</si>
  <si>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</si>
  <si>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</si>
  <si>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</si>
  <si>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</si>
  <si>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</si>
  <si>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</si>
  <si>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</si>
  <si>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</si>
  <si>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</si>
  <si>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</si>
  <si>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</si>
  <si>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</si>
  <si>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</si>
  <si>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</si>
  <si>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</si>
  <si>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</si>
  <si>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</si>
  <si>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</si>
  <si>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</si>
  <si>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</si>
  <si>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</si>
  <si>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</si>
  <si>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</si>
  <si>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</si>
  <si>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</si>
  <si>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</si>
  <si>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</si>
  <si>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</si>
  <si>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</si>
  <si>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</si>
  <si>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</si>
  <si>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</si>
  <si>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</si>
  <si>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</si>
  <si>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</si>
  <si>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</si>
  <si>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</si>
  <si>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</si>
  <si>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</si>
  <si>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</si>
  <si>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</si>
  <si>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</si>
  <si>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</si>
  <si>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</si>
  <si>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</si>
  <si>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</si>
  <si>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</si>
  <si>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</si>
  <si>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</si>
  <si>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</si>
  <si>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</si>
  <si>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</si>
  <si>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</si>
  <si>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</si>
  <si>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</si>
  <si>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</si>
  <si>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</si>
  <si>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</si>
  <si>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</si>
  <si>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</si>
  <si>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</si>
  <si>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</si>
  <si>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</si>
  <si>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</si>
  <si>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</si>
  <si>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</si>
  <si>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</si>
  <si>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</si>
  <si>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</si>
  <si>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</si>
  <si>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</si>
  <si>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</si>
  <si>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</si>
  <si>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</si>
  <si>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</si>
  <si>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</si>
  <si>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</si>
  <si>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</si>
  <si>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</si>
  <si>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</si>
  <si>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</si>
  <si>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</si>
  <si>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</si>
  <si>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</si>
  <si>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</si>
  <si>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</si>
  <si>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</si>
  <si>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</si>
  <si>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</si>
  <si>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</si>
  <si>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</si>
  <si>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</si>
  <si>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</si>
  <si>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</si>
  <si>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</si>
  <si>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</si>
  <si>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</si>
  <si>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</si>
  <si>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</si>
  <si>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</si>
  <si>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</si>
  <si>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</si>
  <si>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</si>
  <si>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</si>
  <si>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</si>
  <si>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</si>
  <si>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</si>
  <si>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</si>
  <si>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</si>
  <si>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</si>
  <si>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</si>
  <si>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</si>
  <si>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</si>
  <si>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</si>
  <si>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</si>
  <si>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</si>
  <si>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</si>
  <si>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</si>
  <si>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</si>
  <si>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</si>
  <si>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</si>
  <si>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</si>
  <si>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</si>
  <si>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</si>
  <si>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</si>
  <si>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</si>
  <si>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</si>
  <si>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</si>
  <si>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</si>
  <si>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</si>
  <si>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</si>
  <si>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</si>
  <si>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</si>
  <si>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</si>
  <si>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</si>
  <si>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</si>
  <si>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</si>
  <si>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</si>
  <si>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</si>
  <si>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</si>
  <si>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</si>
  <si>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</si>
  <si>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</si>
  <si>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</si>
  <si>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</si>
  <si>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</si>
  <si>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</si>
  <si>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</si>
  <si>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</si>
  <si>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</si>
  <si>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</si>
  <si>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</si>
  <si>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</si>
  <si>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</si>
  <si>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</si>
  <si>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</si>
  <si>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</si>
  <si>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</si>
  <si>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</si>
  <si>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</si>
  <si>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</si>
  <si>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</si>
  <si>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</si>
  <si>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</si>
  <si>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</si>
  <si>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</si>
  <si>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</si>
  <si>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</si>
  <si>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</si>
  <si>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</si>
  <si>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</si>
  <si>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</si>
  <si>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</si>
  <si>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</si>
  <si>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</si>
  <si>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</si>
  <si>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</si>
  <si>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</si>
  <si>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</si>
  <si>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</si>
  <si>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</si>
  <si>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</si>
  <si>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</si>
  <si>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</si>
  <si>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</si>
  <si>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</si>
  <si>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</si>
  <si>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</si>
  <si>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</si>
  <si>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</si>
  <si>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</si>
  <si>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</si>
  <si>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</si>
  <si>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</si>
  <si>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</si>
  <si>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</si>
  <si>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</si>
  <si>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</si>
  <si>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</si>
  <si>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</si>
  <si>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</si>
  <si>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</si>
  <si>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</si>
  <si>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</si>
  <si>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</si>
  <si>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</si>
  <si>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</si>
  <si>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</si>
  <si>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</si>
  <si>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</si>
  <si>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</si>
  <si>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</si>
  <si>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</si>
  <si>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</si>
  <si>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</si>
  <si>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</si>
  <si>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</si>
  <si>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</si>
  <si>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</si>
  <si>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</si>
  <si>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</si>
  <si>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</si>
  <si>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</si>
  <si>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</si>
  <si>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</si>
  <si>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</si>
  <si>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</si>
  <si>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</si>
  <si>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</si>
  <si>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</si>
  <si>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</si>
  <si>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</si>
  <si>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</si>
  <si>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</si>
  <si>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</si>
  <si>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</si>
  <si>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</si>
  <si>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</si>
  <si>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</si>
  <si>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</si>
  <si>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</si>
  <si>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</si>
  <si>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</si>
  <si>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</si>
  <si>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</si>
  <si>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</si>
  <si>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</si>
  <si>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</si>
  <si>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</si>
  <si>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</si>
  <si>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</si>
  <si>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</si>
  <si>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</si>
  <si>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</si>
  <si>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</si>
  <si>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</si>
  <si>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</si>
  <si>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</si>
  <si>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</si>
  <si>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</si>
  <si>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</si>
  <si>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</si>
  <si>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</si>
  <si>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</si>
  <si>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</si>
  <si>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</si>
  <si>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</si>
  <si>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</si>
  <si>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</si>
  <si>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</si>
  <si>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</si>
  <si>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</si>
  <si>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</si>
  <si>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</si>
  <si>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</si>
  <si>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</si>
  <si>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</si>
  <si>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</si>
  <si>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</si>
  <si>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</si>
  <si>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</si>
  <si>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</si>
  <si>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</si>
  <si>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</si>
  <si>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</si>
  <si>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</si>
  <si>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</si>
  <si>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</si>
  <si>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</si>
  <si>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</si>
  <si>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</si>
  <si>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</si>
  <si>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</si>
  <si>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</si>
  <si>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</si>
  <si>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</si>
  <si>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</si>
  <si>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</si>
  <si>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</si>
  <si>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</si>
  <si>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</si>
  <si>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</si>
  <si>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</si>
  <si>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</si>
  <si>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</si>
  <si>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</si>
  <si>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</si>
  <si>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</si>
  <si>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</si>
  <si>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</si>
  <si>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</si>
  <si>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</si>
  <si>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</si>
  <si>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</si>
  <si>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</si>
  <si>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</si>
  <si>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</si>
  <si>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</si>
  <si>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</si>
  <si>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</si>
  <si>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</si>
  <si>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</si>
  <si>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</si>
  <si>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</si>
  <si>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</si>
  <si>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</si>
  <si>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</si>
  <si>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</si>
  <si>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</si>
  <si>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</si>
  <si>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</si>
  <si>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</si>
  <si>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</si>
  <si>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</si>
  <si>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</si>
  <si>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</si>
  <si>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</si>
  <si>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</si>
  <si>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</si>
  <si>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</si>
  <si>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</si>
  <si>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</si>
  <si>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</si>
  <si>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</si>
  <si>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</si>
  <si>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</si>
  <si>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</si>
  <si>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</si>
  <si>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</si>
  <si>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</si>
  <si>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</si>
  <si>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</si>
  <si>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</si>
  <si>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</si>
  <si>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</si>
  <si>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</si>
  <si>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</si>
  <si>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</si>
  <si>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</si>
  <si>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</si>
  <si>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</si>
  <si>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</si>
  <si>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</si>
  <si>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</si>
  <si>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</si>
  <si>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</si>
  <si>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</si>
  <si>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</si>
  <si>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</si>
  <si>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</si>
  <si>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</si>
  <si>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</si>
  <si>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</si>
  <si>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</si>
  <si>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</si>
  <si>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</si>
  <si>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</si>
  <si>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</si>
  <si>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</si>
  <si>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</si>
  <si>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</si>
  <si>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</si>
  <si>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</si>
  <si>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</si>
  <si>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</si>
  <si>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</si>
  <si>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</si>
  <si>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</si>
  <si>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</si>
  <si>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</si>
  <si>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</si>
  <si>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</si>
  <si>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</si>
  <si>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</si>
  <si>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</si>
  <si>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</si>
  <si>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</si>
  <si>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</si>
  <si>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</si>
  <si>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</si>
  <si>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</si>
  <si>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</si>
  <si>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</si>
  <si>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</si>
  <si>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</si>
  <si>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</si>
  <si>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</si>
  <si>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</si>
  <si>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</si>
  <si>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</si>
  <si>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</si>
  <si>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</si>
  <si>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</si>
  <si>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</si>
  <si>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</si>
  <si>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</si>
  <si>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</si>
  <si>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</si>
  <si>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</si>
  <si>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</si>
  <si>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</si>
  <si>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</si>
  <si>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</si>
  <si>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</si>
  <si>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</si>
  <si>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</si>
  <si>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</si>
  <si>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</si>
  <si>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</si>
  <si>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</si>
  <si>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</si>
  <si>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</si>
  <si>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</si>
  <si>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</si>
  <si>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</si>
  <si>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</si>
  <si>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</si>
  <si>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</si>
  <si>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</si>
  <si>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</si>
  <si>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</si>
  <si>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</si>
  <si>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</si>
  <si>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</si>
  <si>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</si>
  <si>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</si>
  <si>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</si>
  <si>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</si>
  <si>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</si>
  <si>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</si>
  <si>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</si>
  <si>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</si>
  <si>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</si>
  <si>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</si>
  <si>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</si>
  <si>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</si>
  <si>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</si>
  <si>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</si>
  <si>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</si>
  <si>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</si>
  <si>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</si>
  <si>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</si>
  <si>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</si>
  <si>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</si>
  <si>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</si>
  <si>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</si>
  <si>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</si>
  <si>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</si>
  <si>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</si>
  <si>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</si>
  <si>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</si>
  <si>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</si>
  <si>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</si>
  <si>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</si>
  <si>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</si>
  <si>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</si>
  <si>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</si>
  <si>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</si>
  <si>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</si>
  <si>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</si>
  <si>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</si>
  <si>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</si>
  <si>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</si>
  <si>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</si>
  <si>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</si>
  <si>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</si>
  <si>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</si>
  <si>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</si>
  <si>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</si>
  <si>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</si>
  <si>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</si>
  <si>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</si>
  <si>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</si>
  <si>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</si>
  <si>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</si>
  <si>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</si>
  <si>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</si>
  <si>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</si>
  <si>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</si>
  <si>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</si>
  <si>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</si>
  <si>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</si>
  <si>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</si>
  <si>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</si>
  <si>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</si>
  <si>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</si>
  <si>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</si>
  <si>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</si>
  <si>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</si>
  <si>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</si>
  <si>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</si>
  <si>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</si>
  <si>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</si>
  <si>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</si>
  <si>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</si>
  <si>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</si>
  <si>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</si>
  <si>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</si>
  <si>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</si>
  <si>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</si>
  <si>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</si>
  <si>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</si>
  <si>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</si>
  <si>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</si>
  <si>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</si>
  <si>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</si>
  <si>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</si>
  <si>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</si>
  <si>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</si>
  <si>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</si>
  <si>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</si>
  <si>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</si>
  <si>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</si>
  <si>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</si>
  <si>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</si>
  <si>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</si>
  <si>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</si>
  <si>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</si>
  <si>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</si>
  <si>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</si>
  <si>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</si>
  <si>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</si>
  <si>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</si>
  <si>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</si>
  <si>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</si>
  <si>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</si>
  <si>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</si>
  <si>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</si>
  <si>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</si>
  <si>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</si>
  <si>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</si>
  <si>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</si>
  <si>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</si>
  <si>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</si>
  <si>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</si>
  <si>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</si>
  <si>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</si>
  <si>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</si>
  <si>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</si>
  <si>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</si>
  <si>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</si>
  <si>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</si>
  <si>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</si>
  <si>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</si>
  <si>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</si>
  <si>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</si>
  <si>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</si>
  <si>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</si>
  <si>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</si>
  <si>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</si>
  <si>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</si>
  <si>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</si>
  <si>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</si>
  <si>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</si>
  <si>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</si>
  <si>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</si>
  <si>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</si>
  <si>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</si>
  <si>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</si>
  <si>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</si>
  <si>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</si>
  <si>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</si>
  <si>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</si>
  <si>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</si>
  <si>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</si>
  <si>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</si>
  <si>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</si>
  <si>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</si>
  <si>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</si>
  <si>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</si>
  <si>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</si>
  <si>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</si>
  <si>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</si>
  <si>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</si>
  <si>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</si>
  <si>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</si>
  <si>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</si>
  <si>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</si>
  <si>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</si>
  <si>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</si>
  <si>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</si>
  <si>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</si>
  <si>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</si>
  <si>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</si>
  <si>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</si>
  <si>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</si>
  <si>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</si>
  <si>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</si>
  <si>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</si>
  <si>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</si>
  <si>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</si>
  <si>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</si>
  <si>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</si>
  <si>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</si>
  <si>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</si>
  <si>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</si>
  <si>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</si>
  <si>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</si>
  <si>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</si>
  <si>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</si>
  <si>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</si>
  <si>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</si>
  <si>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</si>
  <si>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</si>
  <si>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</si>
  <si>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</si>
  <si>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</si>
  <si>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</si>
  <si>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</si>
  <si>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</si>
  <si>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</si>
  <si>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</si>
  <si>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</si>
  <si>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</si>
  <si>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</si>
  <si>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</si>
  <si>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</si>
  <si>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</si>
  <si>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</si>
  <si>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</si>
  <si>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</si>
  <si>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</si>
  <si>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</si>
  <si>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</si>
  <si>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</si>
  <si>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</si>
  <si>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</si>
  <si>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</si>
  <si>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</si>
  <si>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</si>
  <si>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</si>
  <si>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</si>
  <si>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</si>
  <si>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</si>
  <si>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</si>
  <si>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</si>
  <si>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</si>
  <si>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</si>
  <si>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</si>
  <si>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</si>
  <si>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</si>
  <si>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</si>
  <si>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</si>
  <si>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</si>
  <si>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</si>
  <si>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</si>
  <si>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</si>
  <si>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</si>
  <si>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</si>
  <si>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</si>
  <si>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</si>
  <si>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</si>
  <si>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</si>
  <si>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</si>
  <si>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</si>
  <si>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</si>
  <si>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</si>
  <si>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</si>
  <si>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</si>
  <si>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</si>
  <si>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</si>
  <si>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</si>
  <si>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</si>
  <si>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</si>
  <si>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</si>
  <si>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</si>
  <si>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</si>
  <si>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</si>
  <si>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</si>
  <si>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</si>
  <si>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</si>
  <si>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</si>
  <si>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</si>
  <si>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</si>
  <si>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</si>
  <si>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</si>
  <si>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</si>
  <si>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</si>
  <si>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</si>
  <si>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</si>
  <si>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</si>
  <si>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</si>
  <si>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</si>
  <si>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</si>
  <si>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</si>
  <si>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</si>
  <si>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</si>
  <si>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</si>
  <si>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</si>
  <si>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</si>
  <si>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</si>
  <si>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</si>
  <si>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</si>
  <si>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</si>
  <si>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</si>
  <si>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</si>
  <si>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</si>
  <si>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</si>
  <si>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</si>
  <si>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</si>
  <si>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</si>
  <si>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</si>
  <si>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</si>
  <si>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</si>
  <si>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</si>
  <si>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</si>
  <si>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</si>
  <si>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</si>
  <si>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</si>
  <si>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</si>
  <si>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</si>
  <si>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</si>
  <si>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</si>
  <si>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</si>
  <si>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</si>
  <si>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</si>
  <si>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</si>
  <si>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</si>
  <si>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</si>
  <si>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</si>
  <si>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</si>
  <si>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</si>
  <si>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</si>
  <si>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</si>
  <si>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</si>
  <si>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</si>
  <si>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</si>
  <si>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</si>
  <si>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</si>
  <si>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</si>
  <si>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</si>
  <si>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</si>
  <si>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</si>
  <si>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</si>
  <si>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</si>
  <si>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</si>
  <si>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</si>
  <si>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</si>
  <si>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</si>
  <si>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</si>
  <si>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</si>
  <si>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</si>
  <si>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</si>
  <si>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</si>
  <si>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</si>
  <si>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</si>
  <si>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</si>
  <si>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</si>
  <si>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</si>
  <si>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</si>
  <si>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</si>
  <si>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</si>
  <si>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</si>
  <si>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</si>
  <si>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</si>
  <si>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</si>
  <si>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</si>
  <si>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</si>
  <si>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</si>
  <si>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</si>
  <si>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</si>
  <si>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</si>
  <si>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</si>
  <si>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</si>
  <si>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</si>
  <si>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</si>
  <si>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</si>
  <si>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</si>
  <si>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</si>
  <si>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</si>
  <si>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</si>
  <si>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</si>
  <si>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</si>
  <si>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</si>
  <si>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</si>
  <si>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</si>
  <si>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</si>
  <si>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</si>
  <si>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</si>
  <si>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</si>
  <si>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</si>
  <si>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</si>
  <si>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</si>
  <si>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</si>
  <si>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</si>
  <si>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</si>
  <si>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</si>
  <si>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</si>
  <si>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</si>
  <si>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</si>
  <si>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</si>
  <si>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</si>
  <si>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</si>
  <si>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</si>
  <si>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</si>
  <si>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</si>
  <si>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</si>
  <si>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</si>
  <si>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</si>
  <si>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</si>
  <si>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</si>
  <si>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</si>
  <si>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</si>
  <si>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</si>
  <si>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</si>
  <si>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</si>
  <si>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</si>
  <si>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</si>
  <si>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</si>
  <si>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</si>
  <si>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</si>
  <si>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</si>
  <si>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</si>
  <si>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</si>
  <si>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</si>
  <si>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</si>
  <si>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</si>
  <si>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</si>
  <si>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</si>
  <si>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</si>
  <si>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</si>
  <si>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</si>
  <si>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</si>
  <si>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</si>
  <si>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</si>
  <si>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</si>
  <si>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</si>
  <si>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</si>
  <si>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</si>
  <si>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</si>
  <si>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</si>
  <si>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</si>
  <si>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</si>
  <si>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</si>
  <si>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</si>
  <si>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</si>
  <si>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</si>
  <si>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</si>
  <si>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</si>
  <si>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</si>
  <si>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</si>
  <si>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</si>
  <si>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</si>
  <si>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</si>
  <si>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</si>
  <si>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</si>
  <si>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</si>
  <si>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</si>
  <si>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</si>
  <si>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</si>
  <si>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</si>
  <si>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</si>
  <si>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</si>
  <si>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</si>
  <si>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</si>
  <si>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</si>
  <si>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</si>
  <si>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</si>
  <si>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</si>
  <si>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</si>
  <si>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</si>
  <si>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</si>
  <si>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</si>
  <si>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</si>
  <si>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</si>
  <si>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</si>
  <si>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</si>
  <si>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</si>
  <si>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</si>
  <si>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</si>
  <si>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</si>
  <si>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</si>
  <si>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</si>
  <si>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</si>
  <si>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</si>
  <si>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</si>
  <si>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</si>
  <si>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</si>
  <si>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</si>
  <si>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</si>
  <si>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</si>
  <si>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</si>
  <si>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</si>
  <si>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</si>
  <si>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</si>
  <si>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</si>
  <si>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</si>
  <si>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</si>
  <si>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</si>
  <si>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</si>
  <si>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</si>
  <si>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</si>
  <si>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</si>
  <si>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</si>
  <si>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</si>
  <si>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</si>
  <si>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</si>
  <si>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</si>
  <si>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</si>
  <si>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</si>
  <si>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</si>
  <si>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</si>
  <si>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</si>
  <si>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</si>
  <si>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</si>
  <si>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</si>
  <si>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</si>
  <si>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</si>
  <si>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</si>
  <si>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</si>
  <si>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</si>
  <si>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</si>
  <si>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</si>
  <si>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</si>
  <si>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</si>
  <si>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</si>
  <si>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</si>
  <si>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</si>
  <si>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</si>
  <si>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</si>
  <si>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</si>
  <si>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</si>
  <si>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</si>
  <si>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</si>
  <si>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</si>
  <si>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</si>
  <si>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</si>
  <si>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</si>
  <si>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</si>
  <si>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</si>
  <si>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</si>
  <si>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</si>
  <si>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</si>
  <si>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</si>
  <si>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</si>
  <si>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</si>
  <si>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</si>
  <si>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</si>
  <si>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</si>
  <si>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</si>
  <si>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</si>
  <si>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</si>
  <si>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</si>
  <si>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</si>
  <si>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</si>
  <si>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</si>
  <si>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</si>
  <si>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</si>
  <si>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</si>
  <si>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</si>
  <si>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</si>
  <si>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</si>
  <si>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</si>
  <si>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</si>
  <si>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</si>
  <si>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</si>
  <si>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</si>
  <si>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</si>
  <si>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</si>
  <si>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</si>
  <si>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</si>
  <si>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</si>
  <si>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</si>
  <si>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</si>
  <si>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</si>
  <si>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</si>
  <si>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</si>
  <si>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</si>
  <si>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</si>
  <si>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</si>
  <si>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</si>
  <si>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</si>
  <si>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</si>
  <si>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</si>
  <si>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</si>
  <si>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</si>
  <si>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</si>
  <si>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</si>
  <si>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</si>
  <si>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</si>
  <si>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</si>
  <si>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</si>
  <si>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</si>
  <si>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</si>
  <si>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</si>
  <si>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</si>
  <si>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</si>
  <si>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</si>
  <si>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</si>
  <si>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</si>
  <si>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</si>
  <si>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</si>
  <si>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</si>
  <si>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</si>
  <si>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</si>
  <si>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</si>
  <si>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</si>
  <si>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</si>
  <si>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</si>
  <si>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</si>
  <si>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</si>
  <si>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</si>
  <si>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</si>
  <si>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</si>
  <si>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</si>
  <si>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</si>
  <si>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</si>
  <si>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</si>
  <si>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</si>
  <si>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</si>
  <si>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</si>
  <si>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</si>
  <si>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</si>
  <si>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</si>
  <si>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</si>
  <si>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</si>
  <si>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</si>
  <si>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</si>
  <si>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</si>
  <si>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</si>
  <si>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</si>
  <si>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</si>
  <si>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</si>
  <si>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</si>
  <si>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</si>
  <si>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</si>
  <si>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</si>
  <si>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</si>
  <si>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</si>
  <si>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</si>
  <si>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</si>
  <si>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</si>
  <si>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</si>
  <si>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</si>
  <si>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</si>
  <si>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</si>
  <si>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</si>
  <si>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</si>
  <si>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</si>
  <si>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</si>
  <si>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</si>
  <si>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</si>
  <si>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</si>
  <si>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</si>
  <si>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</si>
  <si>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</si>
  <si>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</si>
  <si>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</si>
  <si>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</si>
  <si>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</si>
  <si>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</si>
  <si>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</si>
  <si>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</si>
  <si>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</si>
  <si>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</si>
  <si>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</si>
  <si>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</si>
  <si>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</si>
  <si>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</si>
  <si>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</si>
  <si>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</si>
  <si>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</si>
  <si>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</si>
  <si>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</si>
  <si>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</si>
  <si>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</si>
  <si>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</si>
  <si>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</si>
  <si>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</si>
  <si>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</si>
  <si>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</si>
  <si>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</si>
  <si>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</si>
  <si>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</si>
  <si>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</si>
  <si>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</si>
  <si>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</si>
  <si>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</si>
  <si>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</si>
  <si>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</si>
  <si>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</si>
  <si>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</si>
  <si>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</si>
  <si>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</si>
  <si>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</si>
  <si>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</si>
  <si>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</si>
  <si>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</si>
  <si>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</si>
  <si>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</si>
  <si>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</si>
  <si>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</si>
  <si>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</si>
  <si>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</si>
  <si>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</si>
  <si>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</si>
  <si>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</si>
  <si>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</si>
  <si>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</si>
  <si>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</si>
  <si>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</si>
  <si>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</si>
  <si>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</si>
  <si>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</si>
  <si>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</si>
  <si>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</si>
  <si>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</si>
  <si>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</si>
  <si>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</si>
  <si>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</si>
  <si>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</si>
  <si>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</si>
  <si>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</si>
  <si>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</si>
  <si>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</si>
  <si>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</si>
  <si>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</si>
  <si>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</si>
  <si>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</si>
  <si>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</si>
  <si>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</si>
  <si>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</si>
  <si>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</si>
  <si>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</si>
  <si>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</si>
  <si>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</si>
  <si>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</si>
  <si>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</si>
  <si>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</si>
  <si>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</si>
  <si>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</si>
  <si>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</si>
  <si>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</si>
  <si>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</si>
  <si>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</si>
  <si>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</si>
  <si>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</si>
  <si>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</si>
  <si>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</si>
  <si>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</si>
  <si>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</si>
  <si>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</si>
  <si>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</si>
  <si>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</si>
  <si>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</si>
  <si>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</si>
  <si>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</si>
  <si>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</si>
  <si>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</si>
  <si>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</si>
  <si>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</si>
  <si>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</si>
  <si>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</si>
  <si>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</si>
  <si>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</si>
  <si>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</si>
  <si>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</si>
  <si>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</si>
  <si>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</si>
  <si>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</si>
  <si>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</si>
  <si>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</si>
  <si>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</si>
  <si>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</si>
  <si>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</si>
  <si>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</si>
  <si>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</si>
  <si>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</si>
  <si>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</si>
  <si>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</si>
  <si>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</si>
  <si>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</si>
  <si>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</si>
  <si>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</si>
  <si>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</si>
  <si>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</si>
  <si>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</si>
  <si>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</si>
  <si>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</si>
  <si>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</si>
  <si>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</si>
  <si>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</si>
  <si>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</si>
  <si>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</si>
  <si>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</si>
  <si>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</si>
  <si>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</si>
  <si>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</si>
  <si>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</si>
  <si>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</si>
  <si>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</si>
  <si>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</si>
  <si>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</si>
  <si>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</si>
  <si>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</si>
  <si>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</si>
  <si>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</si>
  <si>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</si>
  <si>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</si>
  <si>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</si>
  <si>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</si>
  <si>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</si>
  <si>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</si>
  <si>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</si>
  <si>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</si>
  <si>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</si>
  <si>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</si>
  <si>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</si>
  <si>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</si>
  <si>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</si>
  <si>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</si>
  <si>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</si>
  <si>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</si>
  <si>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</si>
  <si>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</si>
  <si>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</si>
  <si>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</si>
  <si>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</si>
  <si>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</si>
  <si>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</si>
  <si>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</si>
  <si>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</si>
  <si>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</si>
  <si>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</si>
  <si>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</si>
  <si>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</si>
  <si>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</si>
  <si>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</si>
  <si>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</si>
  <si>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</si>
  <si>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</si>
  <si>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</si>
  <si>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</si>
  <si>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</si>
  <si>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</si>
  <si>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</si>
  <si>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</si>
  <si>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</si>
  <si>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</si>
  <si>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</si>
  <si>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</si>
  <si>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</si>
  <si>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</si>
  <si>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</si>
  <si>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</si>
  <si>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</si>
  <si>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</si>
  <si>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</si>
  <si>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</si>
  <si>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</si>
  <si>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</si>
  <si>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</si>
  <si>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</si>
  <si>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</si>
  <si>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</si>
  <si>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</si>
  <si>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</si>
  <si>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</si>
  <si>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</si>
  <si>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</si>
  <si>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</si>
  <si>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</si>
  <si>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</si>
  <si>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</si>
  <si>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</si>
  <si>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</si>
  <si>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</si>
  <si>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</si>
  <si>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</si>
  <si>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</si>
  <si>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</si>
  <si>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</si>
  <si>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</si>
  <si>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</si>
  <si>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</si>
  <si>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</si>
  <si>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</si>
  <si>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</si>
  <si>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</si>
  <si>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</si>
  <si>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</si>
  <si>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</si>
  <si>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</si>
  <si>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</si>
  <si>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</si>
  <si>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</si>
  <si>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</si>
  <si>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</si>
  <si>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</si>
  <si>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</si>
  <si>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</si>
  <si>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</si>
  <si>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</si>
  <si>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</si>
  <si>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</si>
  <si>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</si>
  <si>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</si>
  <si>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</si>
  <si>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</si>
  <si>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</si>
  <si>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</si>
  <si>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</si>
  <si>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</si>
  <si>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</si>
  <si>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</si>
  <si>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</si>
  <si>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</si>
  <si>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</si>
  <si>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</si>
  <si>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</si>
  <si>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</si>
  <si>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</si>
  <si>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</si>
  <si>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</si>
  <si>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</si>
  <si>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</si>
  <si>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</si>
  <si>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</si>
  <si>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</si>
  <si>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</si>
  <si>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</si>
  <si>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</si>
  <si>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</si>
  <si>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</si>
  <si>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</si>
  <si>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</si>
  <si>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</si>
  <si>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</si>
  <si>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</si>
  <si>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</si>
  <si>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</si>
  <si>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</si>
  <si>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</si>
  <si>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</si>
  <si>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</si>
  <si>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</si>
  <si>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</si>
  <si>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</si>
  <si>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</si>
  <si>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</si>
  <si>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</si>
  <si>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</si>
  <si>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</si>
  <si>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</si>
  <si>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</si>
  <si>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</si>
  <si>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</si>
  <si>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</si>
  <si>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</si>
  <si>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</si>
  <si>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</si>
  <si>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</si>
  <si>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</si>
  <si>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</si>
  <si>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</si>
  <si>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</si>
  <si>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</si>
  <si>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</si>
  <si>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</si>
  <si>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</si>
  <si>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</si>
  <si>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</si>
  <si>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</si>
  <si>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</si>
  <si>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</si>
  <si>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</si>
  <si>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</si>
  <si>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</si>
  <si>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</si>
  <si>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</si>
  <si>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</si>
  <si>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</si>
  <si>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</si>
  <si>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</si>
  <si>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</si>
  <si>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</si>
  <si>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</si>
  <si>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</si>
  <si>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</si>
  <si>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</si>
  <si>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</si>
  <si>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</si>
  <si>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</si>
  <si>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</si>
  <si>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</si>
  <si>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</si>
  <si>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</si>
  <si>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</si>
  <si>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</si>
  <si>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</si>
  <si>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</si>
  <si>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</si>
  <si>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</si>
  <si>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</si>
  <si>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</si>
  <si>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</si>
  <si>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</si>
  <si>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</si>
  <si>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</si>
  <si>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</si>
  <si>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</si>
  <si>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</si>
  <si>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</si>
  <si>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</si>
  <si>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</si>
  <si>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</si>
  <si>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</si>
  <si>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</si>
  <si>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</si>
  <si>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</si>
  <si>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</si>
  <si>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</si>
  <si>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</si>
  <si>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</si>
  <si>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</si>
  <si>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</si>
  <si>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</si>
  <si>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</si>
  <si>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</si>
  <si>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</si>
  <si>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</si>
  <si>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</si>
  <si>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</si>
  <si>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</si>
  <si>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</si>
  <si>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</si>
  <si>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</si>
  <si>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</si>
  <si>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</si>
  <si>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</si>
  <si>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</si>
  <si>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</si>
  <si>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</si>
  <si>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</si>
  <si>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</si>
  <si>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</si>
  <si>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</si>
  <si>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</si>
  <si>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</si>
  <si>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</si>
  <si>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</si>
  <si>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</si>
  <si>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</si>
  <si>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</si>
  <si>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</si>
  <si>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</si>
  <si>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</si>
  <si>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</si>
  <si>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</si>
  <si>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</si>
  <si>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</si>
  <si>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</si>
  <si>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</si>
  <si>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</si>
  <si>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</si>
  <si>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</si>
  <si>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</si>
  <si>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</si>
  <si>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</si>
  <si>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</si>
  <si>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</si>
  <si>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</si>
  <si>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</si>
  <si>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</si>
  <si>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</si>
  <si>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</si>
  <si>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</si>
  <si>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</si>
  <si>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</si>
  <si>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</si>
  <si>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</si>
  <si>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</si>
  <si>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</si>
  <si>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</si>
  <si>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</si>
  <si>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</si>
  <si>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</si>
  <si>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</si>
  <si>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</si>
  <si>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</si>
  <si>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</si>
  <si>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</si>
  <si>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</si>
  <si>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</si>
  <si>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</si>
  <si>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</si>
  <si>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</si>
  <si>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</si>
  <si>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</si>
  <si>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</si>
  <si>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</si>
  <si>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</si>
  <si>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</si>
  <si>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</si>
  <si>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</si>
  <si>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</si>
  <si>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</si>
  <si>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</si>
  <si>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</si>
  <si>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</si>
  <si>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</si>
  <si>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</si>
  <si>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</si>
  <si>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</si>
  <si>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</si>
  <si>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</si>
  <si>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</si>
  <si>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</si>
  <si>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</si>
  <si>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</si>
  <si>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</si>
  <si>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</si>
  <si>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</si>
  <si>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</si>
  <si>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</si>
  <si>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</si>
  <si>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</si>
  <si>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</si>
  <si>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</si>
  <si>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</si>
  <si>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</si>
  <si>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</si>
  <si>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</si>
  <si>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</si>
  <si>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</si>
  <si>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</si>
  <si>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</si>
  <si>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</si>
  <si>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</si>
  <si>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</si>
  <si>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</si>
  <si>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</si>
  <si>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</si>
  <si>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</si>
  <si>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</si>
  <si>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</si>
  <si>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</si>
  <si>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</si>
  <si>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</si>
  <si>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</si>
  <si>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</si>
  <si>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</si>
  <si>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</si>
  <si>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</si>
  <si>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</si>
  <si>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</si>
  <si>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</si>
  <si>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</si>
  <si>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</si>
  <si>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</si>
  <si>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</si>
  <si>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</si>
  <si>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</si>
  <si>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</si>
  <si>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</si>
  <si>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</si>
  <si>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</si>
  <si>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</si>
  <si>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</si>
  <si>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</si>
  <si>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</si>
  <si>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</si>
  <si>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</si>
  <si>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</si>
  <si>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</si>
  <si>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</si>
  <si>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</si>
  <si>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</si>
  <si>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</si>
  <si>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</si>
  <si>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</si>
  <si>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</si>
  <si>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</si>
  <si>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</si>
  <si>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</si>
  <si>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</si>
  <si>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</si>
  <si>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</si>
  <si>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</si>
  <si>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</si>
  <si>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</si>
  <si>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</si>
  <si>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</si>
  <si>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</si>
  <si>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</si>
  <si>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</si>
  <si>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</si>
  <si>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</si>
  <si>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</si>
  <si>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</si>
  <si>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</si>
  <si>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</si>
  <si>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</si>
  <si>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</si>
  <si>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</si>
  <si>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</si>
  <si>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</si>
  <si>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</si>
  <si>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</si>
  <si>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</si>
  <si>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</si>
  <si>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</si>
  <si>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</si>
  <si>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</si>
  <si>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</si>
  <si>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</si>
  <si>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</si>
  <si>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</si>
  <si>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</si>
  <si>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</si>
  <si>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</si>
  <si>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</si>
  <si>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</si>
  <si>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</si>
  <si>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</si>
  <si>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</si>
  <si>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</si>
  <si>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</si>
  <si>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</si>
  <si>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</si>
  <si>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</si>
  <si>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</si>
  <si>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</si>
  <si>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</si>
  <si>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</si>
  <si>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</si>
  <si>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</si>
  <si>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</si>
  <si>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</si>
  <si>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</si>
  <si>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</si>
  <si>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</si>
  <si>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</si>
  <si>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</si>
  <si>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</si>
  <si>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</si>
  <si>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</si>
  <si>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</si>
  <si>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</si>
  <si>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</si>
  <si>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</si>
  <si>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</si>
  <si>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</si>
  <si>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</si>
  <si>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</si>
  <si>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</si>
  <si>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</si>
  <si>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</si>
  <si>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</si>
  <si>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</si>
  <si>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</si>
  <si>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</si>
  <si>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</si>
  <si>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</si>
  <si>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</si>
  <si>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</si>
  <si>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</si>
  <si>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</si>
  <si>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</si>
  <si>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</si>
  <si>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</si>
  <si>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</si>
  <si>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</si>
  <si>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</si>
  <si>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</si>
  <si>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</si>
  <si>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</si>
  <si>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</si>
  <si>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</si>
  <si>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</si>
  <si>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</si>
  <si>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</si>
  <si>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</si>
  <si>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</si>
  <si>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</si>
  <si>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</si>
  <si>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</si>
  <si>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</si>
  <si>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</si>
  <si>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</si>
  <si>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</si>
  <si>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</si>
  <si>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</si>
  <si>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</si>
  <si>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</si>
  <si>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</si>
  <si>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</si>
  <si>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</si>
  <si>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</si>
  <si>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</si>
  <si>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</si>
  <si>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</si>
  <si>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</si>
  <si>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</si>
  <si>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</si>
  <si>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</si>
  <si>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</si>
  <si>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</si>
  <si>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</si>
  <si>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</si>
  <si>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</si>
  <si>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</si>
  <si>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</si>
  <si>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</si>
  <si>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</si>
  <si>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</si>
  <si>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</si>
  <si>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</si>
  <si>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</si>
  <si>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</si>
  <si>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</si>
  <si>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</si>
  <si>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</si>
  <si>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</si>
  <si>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</si>
  <si>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</si>
  <si>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</si>
  <si>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</si>
  <si>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</si>
  <si>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</si>
  <si>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</si>
  <si>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</si>
  <si>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</si>
  <si>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</si>
  <si>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</si>
  <si>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</si>
  <si>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</si>
  <si>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</si>
  <si>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</si>
  <si>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</si>
  <si>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</si>
  <si>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</si>
  <si>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</si>
  <si>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</si>
  <si>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</si>
  <si>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</si>
  <si>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</si>
  <si>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</si>
  <si>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</si>
  <si>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</si>
  <si>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</si>
  <si>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</si>
  <si>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</si>
  <si>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</si>
  <si>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</si>
  <si>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</si>
  <si>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</si>
  <si>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</si>
  <si>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</si>
  <si>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</si>
  <si>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</si>
  <si>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</si>
  <si>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</si>
  <si>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</si>
  <si>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</si>
  <si>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</si>
  <si>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</si>
  <si>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</si>
  <si>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</si>
  <si>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</si>
  <si>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</si>
  <si>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</si>
  <si>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</si>
  <si>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</si>
  <si>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</si>
  <si>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</si>
  <si>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</si>
  <si>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</si>
  <si>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</si>
  <si>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</si>
  <si>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</si>
  <si>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</si>
  <si>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</si>
  <si>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</si>
  <si>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</si>
  <si>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</si>
  <si>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</si>
  <si>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</si>
  <si>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</si>
  <si>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</si>
  <si>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</si>
  <si>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</si>
  <si>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</si>
  <si>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</si>
  <si>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</si>
  <si>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</si>
  <si>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</si>
  <si>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</si>
  <si>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</si>
  <si>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</si>
  <si>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</si>
  <si>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</si>
  <si>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</si>
  <si>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</si>
  <si>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</si>
  <si>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</si>
  <si>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</si>
  <si>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</si>
  <si>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</si>
  <si>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</si>
  <si>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</si>
  <si>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</si>
  <si>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</si>
  <si>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</si>
  <si>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</si>
  <si>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</si>
  <si>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</si>
  <si>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</si>
  <si>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</si>
  <si>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</si>
  <si>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</si>
  <si>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</si>
  <si>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</si>
  <si>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</si>
  <si>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</si>
  <si>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</si>
  <si>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</si>
  <si>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</si>
  <si>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</si>
  <si>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</si>
  <si>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</si>
  <si>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</si>
  <si>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</si>
  <si>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</si>
  <si>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</si>
  <si>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</si>
  <si>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</si>
  <si>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</si>
  <si>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</si>
  <si>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</si>
  <si>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</si>
  <si>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</si>
  <si>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</si>
  <si>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</si>
  <si>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</si>
  <si>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</si>
  <si>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</si>
  <si>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</si>
  <si>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</si>
  <si>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</si>
  <si>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</si>
  <si>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</si>
  <si>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</si>
  <si>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</si>
  <si>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</si>
  <si>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</si>
  <si>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</si>
  <si>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</si>
  <si>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</si>
  <si>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</si>
  <si>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</si>
  <si>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</si>
  <si>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</si>
  <si>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</si>
  <si>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</si>
  <si>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</si>
  <si>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</si>
  <si>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</si>
  <si>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</si>
  <si>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</si>
  <si>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</si>
  <si>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</si>
  <si>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</si>
  <si>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</si>
  <si>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</si>
  <si>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</si>
  <si>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</si>
  <si>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</si>
  <si>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</si>
  <si>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</si>
  <si>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</si>
  <si>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</si>
  <si>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</si>
  <si>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</si>
  <si>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</si>
  <si>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</si>
  <si>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</si>
  <si>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</si>
  <si>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</si>
  <si>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</si>
  <si>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</si>
  <si>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</si>
  <si>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</si>
  <si>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</si>
  <si>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</si>
  <si>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</si>
  <si>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</si>
  <si>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</si>
  <si>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</si>
  <si>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</si>
  <si>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</si>
  <si>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</si>
  <si>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</si>
  <si>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</si>
  <si>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</si>
  <si>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</si>
  <si>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</si>
  <si>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</si>
  <si>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</si>
  <si>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</si>
  <si>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</si>
  <si>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</si>
  <si>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</si>
  <si>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</si>
  <si>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</si>
  <si>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</si>
  <si>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</si>
  <si>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</si>
  <si>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</si>
  <si>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</si>
  <si>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</si>
  <si>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</si>
  <si>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</si>
  <si>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</si>
  <si>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</si>
  <si>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</si>
  <si>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</si>
  <si>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</si>
  <si>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</si>
  <si>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</si>
  <si>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</si>
  <si>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</si>
  <si>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</si>
  <si>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</si>
  <si>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</si>
  <si>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</si>
  <si>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</si>
  <si>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</si>
  <si>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</si>
  <si>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</si>
  <si>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</si>
  <si>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</si>
  <si>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</si>
  <si>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</si>
  <si>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</si>
  <si>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</si>
  <si>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</si>
  <si>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</si>
  <si>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</si>
  <si>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</si>
  <si>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</si>
  <si>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</si>
  <si>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</si>
  <si>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</si>
  <si>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</si>
  <si>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</si>
  <si>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</si>
  <si>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</si>
  <si>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</si>
  <si>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</si>
  <si>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</si>
  <si>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</si>
  <si>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</si>
  <si>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</si>
  <si>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</si>
  <si>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</si>
  <si>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</si>
  <si>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</si>
  <si>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</si>
  <si>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</si>
  <si>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</si>
  <si>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</si>
  <si>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</si>
  <si>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</si>
  <si>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</si>
  <si>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</si>
  <si>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</si>
  <si>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</si>
  <si>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</si>
  <si>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</si>
  <si>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</si>
  <si>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</si>
  <si>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</si>
  <si>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</si>
  <si>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</si>
  <si>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</si>
  <si>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</si>
  <si>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</si>
  <si>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</si>
  <si>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</si>
  <si>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</si>
  <si>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</si>
  <si>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</si>
  <si>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</si>
  <si>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</si>
  <si>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</si>
  <si>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</si>
  <si>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</si>
  <si>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</si>
  <si>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</si>
  <si>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</si>
  <si>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</si>
  <si>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</si>
  <si>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</si>
  <si>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</si>
  <si>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</si>
  <si>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</si>
  <si>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</si>
  <si>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</si>
  <si>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</si>
  <si>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</si>
  <si>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</si>
  <si>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</si>
  <si>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</si>
  <si>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</si>
  <si>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</si>
  <si>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</si>
  <si>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</si>
  <si>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</si>
  <si>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</si>
  <si>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</si>
  <si>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</si>
  <si>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</si>
  <si>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</si>
  <si>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</si>
  <si>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</si>
  <si>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</si>
  <si>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</si>
  <si>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</si>
  <si>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</si>
  <si>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</si>
  <si>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</si>
  <si>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</si>
  <si>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</si>
  <si>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</si>
  <si>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</si>
  <si>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</si>
  <si>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</si>
  <si>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</si>
  <si>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</si>
  <si>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</si>
  <si>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</si>
  <si>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</si>
  <si>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</si>
  <si>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</si>
  <si>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</si>
  <si>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</si>
  <si>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</si>
  <si>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</si>
  <si>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</si>
  <si>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</si>
  <si>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</si>
  <si>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</si>
  <si>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</si>
  <si>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</si>
  <si>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</si>
  <si>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</si>
  <si>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</si>
  <si>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</si>
  <si>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</si>
  <si>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</si>
  <si>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</si>
  <si>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</si>
  <si>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</si>
  <si>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</si>
  <si>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</si>
  <si>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</si>
  <si>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</si>
  <si>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</si>
  <si>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</si>
  <si>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</si>
  <si>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</si>
  <si>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</si>
  <si>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</si>
  <si>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</si>
  <si>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</si>
  <si>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</si>
  <si>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</si>
  <si>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</si>
  <si>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</si>
  <si>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</si>
  <si>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</si>
  <si>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</si>
  <si>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</si>
  <si>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</si>
  <si>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</si>
  <si>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</si>
  <si>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</si>
  <si>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</si>
  <si>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</si>
  <si>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</si>
  <si>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</si>
  <si>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</si>
  <si>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</si>
  <si>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</si>
  <si>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</si>
  <si>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</si>
  <si>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</si>
  <si>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</si>
  <si>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</si>
  <si>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</si>
  <si>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</si>
  <si>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</si>
  <si>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</si>
  <si>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</si>
  <si>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</si>
  <si>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</si>
  <si>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</si>
  <si>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</si>
  <si>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</si>
  <si>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</si>
  <si>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</si>
  <si>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</si>
  <si>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</si>
  <si>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</si>
  <si>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</si>
  <si>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</si>
  <si>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</si>
  <si>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</si>
  <si>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</si>
  <si>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</si>
  <si>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</si>
  <si>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</si>
  <si>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</si>
  <si>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</si>
  <si>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</si>
  <si>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</si>
  <si>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</si>
  <si>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</si>
  <si>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</si>
  <si>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</si>
  <si>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</si>
  <si>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</si>
  <si>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</si>
  <si>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</si>
  <si>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</si>
  <si>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</si>
  <si>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</si>
  <si>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</si>
  <si>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</si>
  <si>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</si>
  <si>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</si>
  <si>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</si>
  <si>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</si>
  <si>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</si>
  <si>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</si>
  <si>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</si>
  <si>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</si>
  <si>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</si>
  <si>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</si>
  <si>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</si>
  <si>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</si>
  <si>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</si>
  <si>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</si>
  <si>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</si>
  <si>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</si>
  <si>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</si>
  <si>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</si>
  <si>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</si>
  <si>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</si>
  <si>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</si>
  <si>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</si>
  <si>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</si>
  <si>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</si>
  <si>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</si>
  <si>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</si>
  <si>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</si>
  <si>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</si>
  <si>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</si>
  <si>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</si>
  <si>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</si>
  <si>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</si>
  <si>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</si>
  <si>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</si>
  <si>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</si>
  <si>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</si>
  <si>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</si>
  <si>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</si>
  <si>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</si>
  <si>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</si>
  <si>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</si>
  <si>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</si>
  <si>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</si>
  <si>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</si>
  <si>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</si>
  <si>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</si>
  <si>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</si>
  <si>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</si>
  <si>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</si>
  <si>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</si>
  <si>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</si>
  <si>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</si>
  <si>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</si>
  <si>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</si>
  <si>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</si>
  <si>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</si>
  <si>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</si>
  <si>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</si>
  <si>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</si>
  <si>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</si>
  <si>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</si>
  <si>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</si>
  <si>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</si>
  <si>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</si>
  <si>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</si>
  <si>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</si>
  <si>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</si>
  <si>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</si>
  <si>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</si>
  <si>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</si>
  <si>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</si>
  <si>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</si>
  <si>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</si>
  <si>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</si>
  <si>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</si>
  <si>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</si>
  <si>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</si>
  <si>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</si>
  <si>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</si>
  <si>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</si>
  <si>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</si>
  <si>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</si>
  <si>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</si>
  <si>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</si>
  <si>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</si>
  <si>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</si>
  <si>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</si>
  <si>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</si>
  <si>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</si>
  <si>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</si>
  <si>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</si>
  <si>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</si>
  <si>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</si>
  <si>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</si>
  <si>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</si>
  <si>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</si>
  <si>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</si>
  <si>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</si>
  <si>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</si>
  <si>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</si>
  <si>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</si>
  <si>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</si>
  <si>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</si>
  <si>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</si>
  <si>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</si>
  <si>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</si>
  <si>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</si>
  <si>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</si>
  <si>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</si>
  <si>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</si>
  <si>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</si>
  <si>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</si>
  <si>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</si>
  <si>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</si>
  <si>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</si>
  <si>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</si>
  <si>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</si>
  <si>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</si>
  <si>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</si>
  <si>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</si>
  <si>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</si>
  <si>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</si>
  <si>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</si>
  <si>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</si>
  <si>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</si>
  <si>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</si>
  <si>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</si>
  <si>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</si>
  <si>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</si>
  <si>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</si>
  <si>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</si>
  <si>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</si>
  <si>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</si>
  <si>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</si>
  <si>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</si>
  <si>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</si>
  <si>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</si>
  <si>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</si>
  <si>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</si>
  <si>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</si>
  <si>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</si>
  <si>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</si>
  <si>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</si>
  <si>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</si>
  <si>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</si>
  <si>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</si>
  <si>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</si>
  <si>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</si>
  <si>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</si>
  <si>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</si>
  <si>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</si>
  <si>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</si>
  <si>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</si>
  <si>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</si>
  <si>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</si>
  <si>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</si>
  <si>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</si>
  <si>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</si>
  <si>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</si>
  <si>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</si>
  <si>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</si>
  <si>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</si>
  <si>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</si>
  <si>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</si>
  <si>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</si>
  <si>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</si>
  <si>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</si>
  <si>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</si>
  <si>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</si>
  <si>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</si>
  <si>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</si>
  <si>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</si>
  <si>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</si>
  <si>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</si>
  <si>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</si>
  <si>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</si>
  <si>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</si>
  <si>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</si>
  <si>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</si>
  <si>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</si>
  <si>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</si>
  <si>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</si>
  <si>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</si>
  <si>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</si>
  <si>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</si>
  <si>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</si>
  <si>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</si>
  <si>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</si>
  <si>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</si>
  <si>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</si>
  <si>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</si>
  <si>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</si>
  <si>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</si>
  <si>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</si>
  <si>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</si>
  <si>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</si>
  <si>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</si>
  <si>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</si>
  <si>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</si>
  <si>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</si>
  <si>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</si>
  <si>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</si>
  <si>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</si>
  <si>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</si>
  <si>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</si>
  <si>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</si>
  <si>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</si>
  <si>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</si>
  <si>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</si>
  <si>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</si>
  <si>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</si>
  <si>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</si>
  <si>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</si>
  <si>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</si>
  <si>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</si>
  <si>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</si>
  <si>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</si>
  <si>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</si>
  <si>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</si>
  <si>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</si>
  <si>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</si>
  <si>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</si>
  <si>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</si>
  <si>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</si>
  <si>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</si>
  <si>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</si>
  <si>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</si>
  <si>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</si>
  <si>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</si>
  <si>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</si>
  <si>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</si>
  <si>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</si>
  <si>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</si>
  <si>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</si>
  <si>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</si>
  <si>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</si>
  <si>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</si>
  <si>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</si>
  <si>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</si>
  <si>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</si>
  <si>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</si>
  <si>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</si>
  <si>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</si>
  <si>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</si>
  <si>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</si>
  <si>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</si>
  <si>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</si>
  <si>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</si>
  <si>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</si>
  <si>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</si>
  <si>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</si>
  <si>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</si>
  <si>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</si>
  <si>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</si>
  <si>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</si>
  <si>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</si>
  <si>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</si>
  <si>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</si>
  <si>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</si>
  <si>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</si>
  <si>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</si>
  <si>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</si>
  <si>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</si>
  <si>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</si>
  <si>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</si>
  <si>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</si>
  <si>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</si>
  <si>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</si>
  <si>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</si>
  <si>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</si>
  <si>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</si>
  <si>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</si>
  <si>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</si>
  <si>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</si>
  <si>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</si>
  <si>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</si>
  <si>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</si>
  <si>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</si>
  <si>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</si>
  <si>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</si>
  <si>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</si>
  <si>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</si>
  <si>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</si>
  <si>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</si>
  <si>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</si>
  <si>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</si>
  <si>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</si>
  <si>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</si>
  <si>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</si>
  <si>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</si>
  <si>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</si>
  <si>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</si>
  <si>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</si>
  <si>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</si>
  <si>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</si>
  <si>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</si>
  <si>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</si>
  <si>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</si>
  <si>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</si>
  <si>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</si>
  <si>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</si>
  <si>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</si>
  <si>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</si>
  <si>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</si>
  <si>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</si>
  <si>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</si>
  <si>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</si>
  <si>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</si>
  <si>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</si>
  <si>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</si>
  <si>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</si>
  <si>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</si>
  <si>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</si>
  <si>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</si>
  <si>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</si>
  <si>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</si>
  <si>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</si>
  <si>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</si>
  <si>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</si>
  <si>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</si>
  <si>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</si>
  <si>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</si>
  <si>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</si>
  <si>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</si>
  <si>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</si>
  <si>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</si>
  <si>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</si>
  <si>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</si>
  <si>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</si>
  <si>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</si>
  <si>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</si>
  <si>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</si>
  <si>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</si>
  <si>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</si>
  <si>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</si>
  <si>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</si>
  <si>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</si>
  <si>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</si>
  <si>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</si>
  <si>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</si>
  <si>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</si>
  <si>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</si>
  <si>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</si>
  <si>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</si>
  <si>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</si>
  <si>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</si>
  <si>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</si>
  <si>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</si>
  <si>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</si>
  <si>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</si>
  <si>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</si>
  <si>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</si>
  <si>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</si>
  <si>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</si>
  <si>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</si>
  <si>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</si>
  <si>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</si>
  <si>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</si>
  <si>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</si>
  <si>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</si>
  <si>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</si>
  <si>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</si>
  <si>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</si>
  <si>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</si>
  <si>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</si>
  <si>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</si>
  <si>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</si>
  <si>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</si>
  <si>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</si>
  <si>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</si>
  <si>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</si>
  <si>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</si>
  <si>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</si>
  <si>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</si>
  <si>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</si>
  <si>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</si>
  <si>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</si>
  <si>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</si>
  <si>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</si>
  <si>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</si>
  <si>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</si>
  <si>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</si>
  <si>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</si>
  <si>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</si>
  <si>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</si>
  <si>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</si>
  <si>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</si>
  <si>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</si>
  <si>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</si>
  <si>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</si>
  <si>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</si>
  <si>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</si>
  <si>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</si>
  <si>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</si>
  <si>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</si>
  <si>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</si>
  <si>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</si>
  <si>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</si>
  <si>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</si>
  <si>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</si>
  <si>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</si>
  <si>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</si>
  <si>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</si>
  <si>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</si>
  <si>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</si>
  <si>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</si>
  <si>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</si>
  <si>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</si>
  <si>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</si>
  <si>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</si>
  <si>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</si>
  <si>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</si>
  <si>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</si>
  <si>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</si>
  <si>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</si>
  <si>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</si>
  <si>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</si>
  <si>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</si>
  <si>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</si>
  <si>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</si>
  <si>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</si>
  <si>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</si>
  <si>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</si>
  <si>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</si>
  <si>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</si>
  <si>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</si>
  <si>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</si>
  <si>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</si>
  <si>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</si>
  <si>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</si>
  <si>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</si>
  <si>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</si>
  <si>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</si>
  <si>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</si>
  <si>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</si>
  <si>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</si>
  <si>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</si>
  <si>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</si>
  <si>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</si>
  <si>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</si>
  <si>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</si>
  <si>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</si>
  <si>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</si>
  <si>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</si>
  <si>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</si>
  <si>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</si>
  <si>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</si>
  <si>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</si>
  <si>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</si>
  <si>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</si>
  <si>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</si>
  <si>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</si>
  <si>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</si>
  <si>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</si>
  <si>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</si>
  <si>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</si>
  <si>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</si>
  <si>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</si>
  <si>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</si>
  <si>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</si>
  <si>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</si>
  <si>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</si>
  <si>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</si>
  <si>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</si>
  <si>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</si>
  <si>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</si>
  <si>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</si>
  <si>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</si>
  <si>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</si>
  <si>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</si>
  <si>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</si>
  <si>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</si>
  <si>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</si>
  <si>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</si>
  <si>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</si>
  <si>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</si>
  <si>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</si>
  <si>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</si>
  <si>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</si>
  <si>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</si>
  <si>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</si>
  <si>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</si>
  <si>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</si>
  <si>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</si>
  <si>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</si>
  <si>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</si>
  <si>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</si>
  <si>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</si>
  <si>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</si>
  <si>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</si>
  <si>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</si>
  <si>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</si>
  <si>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</si>
  <si>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</si>
  <si>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</si>
  <si>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</si>
  <si>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</si>
  <si>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</si>
  <si>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</si>
  <si>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</si>
  <si>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</si>
  <si>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</si>
  <si>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</si>
  <si>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</si>
  <si>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</si>
  <si>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</si>
  <si>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</si>
  <si>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</si>
  <si>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</si>
  <si>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</si>
  <si>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</si>
  <si>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</si>
  <si>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</si>
  <si>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</si>
  <si>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</si>
  <si>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</si>
  <si>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</si>
  <si>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</si>
  <si>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</si>
  <si>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</si>
  <si>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</si>
  <si>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</si>
  <si>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</si>
  <si>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</si>
  <si>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</si>
  <si>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</si>
  <si>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</si>
  <si>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</si>
  <si>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</si>
  <si>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</si>
  <si>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</si>
  <si>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</si>
  <si>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</si>
  <si>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</si>
  <si>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</si>
  <si>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</si>
  <si>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</si>
  <si>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</si>
  <si>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</si>
  <si>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</si>
  <si>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</si>
  <si>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</si>
  <si>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</si>
  <si>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</si>
  <si>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</si>
  <si>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</si>
  <si>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</si>
  <si>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</si>
  <si>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</si>
  <si>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</si>
  <si>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</si>
  <si>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</si>
  <si>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</si>
  <si>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</si>
  <si>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</si>
  <si>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</si>
  <si>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</si>
  <si>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</si>
  <si>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</si>
  <si>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</si>
  <si>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</si>
  <si>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</si>
  <si>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</si>
  <si>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</si>
  <si>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</si>
  <si>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</si>
  <si>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</si>
  <si>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</si>
  <si>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</si>
  <si>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</si>
  <si>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</si>
  <si>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</si>
  <si>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</si>
  <si>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</si>
  <si>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</si>
  <si>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</si>
  <si>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</si>
  <si>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</si>
  <si>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</si>
  <si>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</si>
  <si>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</si>
  <si>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</si>
  <si>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</si>
  <si>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</si>
  <si>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</si>
  <si>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</si>
  <si>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</si>
  <si>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</si>
  <si>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</si>
  <si>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</si>
  <si>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</si>
  <si>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</si>
  <si>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</si>
  <si>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</si>
  <si>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</si>
  <si>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</si>
  <si>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</si>
  <si>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</si>
  <si>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</si>
  <si>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</si>
  <si>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</si>
  <si>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</si>
  <si>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</si>
  <si>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</si>
  <si>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</si>
  <si>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</si>
  <si>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</si>
  <si>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</si>
  <si>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</si>
  <si>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</si>
  <si>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</si>
  <si>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</si>
  <si>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</si>
  <si>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</si>
  <si>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</si>
  <si>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</si>
  <si>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</si>
  <si>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</si>
  <si>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</si>
  <si>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</si>
  <si>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</si>
  <si>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</si>
  <si>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</si>
  <si>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</si>
  <si>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</si>
  <si>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</si>
  <si>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</si>
  <si>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</si>
  <si>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</si>
  <si>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</si>
  <si>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</si>
  <si>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</si>
  <si>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</si>
  <si>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</si>
  <si>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</si>
  <si>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</si>
  <si>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</si>
  <si>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</si>
  <si>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</si>
  <si>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</si>
  <si>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</si>
  <si>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</si>
  <si>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</si>
  <si>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</si>
  <si>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</si>
  <si>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</si>
  <si>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</si>
  <si>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</si>
  <si>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</si>
  <si>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</si>
  <si>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</si>
  <si>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</si>
  <si>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</si>
  <si>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</si>
  <si>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</si>
  <si>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</si>
  <si>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</si>
  <si>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</si>
  <si>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</si>
  <si>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</si>
  <si>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</si>
  <si>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</si>
  <si>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</si>
  <si>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</si>
  <si>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</si>
  <si>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</si>
  <si>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</si>
  <si>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</si>
  <si>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</si>
  <si>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</si>
  <si>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</si>
  <si>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</si>
  <si>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</si>
  <si>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</si>
  <si>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</si>
  <si>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</si>
  <si>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</si>
  <si>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</si>
  <si>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</si>
  <si>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</si>
  <si>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</si>
  <si>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</si>
  <si>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</si>
  <si>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</si>
  <si>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</si>
  <si>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</si>
  <si>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</si>
  <si>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</si>
  <si>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</si>
  <si>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</si>
  <si>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</si>
  <si>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</si>
  <si>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</si>
  <si>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</si>
  <si>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</si>
  <si>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</si>
  <si>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</si>
  <si>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</si>
  <si>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</si>
  <si>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</si>
  <si>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</si>
  <si>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</si>
  <si>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</si>
  <si>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</si>
  <si>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</si>
  <si>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</si>
  <si>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</si>
  <si>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</si>
  <si>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</si>
  <si>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</si>
  <si>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</si>
  <si>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</si>
  <si>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</si>
  <si>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</si>
  <si>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</si>
  <si>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</si>
  <si>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</si>
  <si>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</si>
  <si>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</si>
  <si>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</si>
  <si>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</si>
  <si>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</si>
  <si>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</si>
  <si>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</si>
  <si>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</si>
  <si>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</si>
  <si>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</si>
  <si>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</si>
  <si>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</si>
  <si>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</si>
  <si>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</si>
  <si>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</si>
  <si>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</si>
  <si>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</si>
  <si>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</si>
  <si>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</si>
  <si>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</si>
  <si>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</si>
  <si>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</si>
  <si>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</si>
  <si>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</si>
  <si>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</si>
  <si>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</si>
  <si>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</si>
  <si>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</si>
  <si>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</si>
  <si>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</si>
  <si>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</si>
  <si>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</si>
  <si>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</si>
  <si>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</si>
  <si>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</si>
  <si>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</si>
  <si>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</si>
  <si>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</si>
  <si>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</si>
  <si>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</si>
  <si>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</si>
  <si>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</si>
  <si>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</si>
  <si>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</si>
  <si>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</si>
  <si>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</si>
  <si>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</si>
  <si>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</si>
  <si>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</si>
  <si>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</si>
  <si>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</si>
  <si>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</si>
  <si>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</si>
  <si>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</si>
  <si>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</si>
  <si>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</si>
  <si>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</si>
  <si>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</si>
  <si>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</si>
  <si>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</si>
  <si>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</si>
  <si>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</si>
  <si>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</si>
  <si>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</si>
  <si>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</si>
  <si>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</si>
  <si>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</si>
  <si>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</si>
  <si>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</si>
  <si>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</si>
  <si>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</si>
  <si>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</si>
  <si>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</si>
  <si>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</si>
  <si>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</si>
  <si>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</si>
  <si>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</si>
  <si>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</si>
  <si>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</si>
  <si>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</si>
  <si>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</si>
  <si>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</si>
  <si>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</si>
  <si>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</si>
  <si>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</si>
  <si>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</si>
  <si>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</si>
  <si>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</si>
  <si>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</si>
  <si>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</si>
  <si>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</si>
  <si>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</si>
  <si>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</si>
  <si>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</si>
  <si>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</si>
  <si>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</si>
  <si>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</si>
  <si>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</si>
  <si>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</si>
  <si>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</si>
  <si>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</si>
  <si>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</si>
  <si>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</si>
  <si>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</si>
  <si>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</si>
  <si>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</si>
  <si>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</si>
  <si>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</si>
  <si>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</si>
  <si>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</si>
  <si>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</si>
  <si>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</si>
  <si>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</si>
  <si>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</si>
  <si>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</si>
  <si>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</si>
  <si>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</si>
  <si>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</si>
  <si>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</si>
  <si>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</si>
  <si>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</si>
  <si>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</si>
  <si>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</si>
  <si>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</si>
  <si>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</si>
  <si>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</si>
  <si>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</si>
  <si>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</si>
  <si>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</si>
  <si>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</si>
  <si>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</si>
  <si>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</si>
  <si>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</si>
  <si>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</si>
  <si>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</si>
  <si>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</si>
  <si>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</si>
  <si>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</si>
  <si>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</si>
  <si>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</si>
  <si>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</si>
  <si>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</si>
  <si>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</si>
  <si>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</si>
  <si>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</si>
  <si>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</si>
  <si>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</si>
  <si>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</si>
  <si>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</si>
  <si>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</si>
  <si>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</si>
  <si>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</si>
  <si>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</si>
  <si>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</si>
  <si>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</si>
  <si>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</si>
  <si>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</si>
  <si>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</si>
  <si>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</si>
  <si>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</si>
  <si>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</si>
  <si>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</si>
  <si>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</si>
  <si>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</si>
  <si>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</si>
  <si>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</si>
  <si>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</si>
  <si>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</si>
  <si>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</si>
  <si>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</si>
  <si>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</si>
  <si>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</si>
  <si>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</si>
  <si>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</si>
  <si>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</si>
  <si>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</si>
  <si>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</si>
  <si>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</si>
  <si>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</si>
  <si>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</si>
  <si>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</si>
  <si>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</si>
  <si>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</si>
  <si>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</si>
  <si>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</si>
  <si>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</si>
  <si>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</si>
  <si>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</si>
  <si>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</si>
  <si>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</si>
  <si>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</si>
  <si>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</si>
  <si>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</si>
  <si>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</si>
  <si>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</si>
  <si>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</si>
  <si>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</si>
  <si>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</si>
  <si>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</si>
  <si>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</si>
  <si>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</si>
  <si>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</si>
  <si>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</si>
  <si>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</si>
  <si>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</si>
  <si>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</si>
  <si>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</si>
  <si>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</si>
  <si>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</si>
  <si>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</si>
  <si>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</si>
  <si>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</si>
  <si>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</si>
  <si>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</si>
  <si>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</si>
  <si>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</si>
  <si>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</si>
  <si>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</si>
  <si>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</si>
  <si>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</si>
  <si>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</si>
  <si>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</si>
  <si>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</si>
  <si>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</si>
  <si>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</si>
  <si>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</si>
  <si>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</si>
  <si>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</si>
  <si>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</si>
  <si>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</si>
  <si>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</si>
  <si>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</si>
  <si>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</si>
  <si>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</si>
  <si>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</si>
  <si>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</si>
  <si>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</si>
  <si>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</si>
  <si>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</si>
  <si>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</si>
  <si>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</si>
  <si>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</si>
  <si>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</si>
  <si>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</si>
  <si>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</si>
  <si>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</si>
  <si>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</si>
  <si>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</si>
  <si>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</si>
  <si>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</si>
  <si>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</si>
  <si>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</si>
  <si>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</si>
  <si>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</si>
  <si>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</si>
  <si>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</si>
  <si>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</si>
  <si>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</si>
  <si>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</si>
  <si>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</si>
  <si>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</si>
  <si>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</si>
  <si>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</si>
  <si>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</si>
  <si>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</si>
  <si>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</si>
  <si>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</si>
  <si>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</si>
  <si>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</si>
  <si>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</si>
  <si>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</si>
  <si>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</si>
  <si>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</si>
  <si>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</si>
  <si>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</si>
  <si>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</si>
  <si>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</si>
  <si>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</si>
  <si>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</si>
  <si>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</si>
  <si>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</si>
  <si>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</si>
  <si>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</si>
  <si>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</si>
  <si>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</si>
  <si>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</si>
  <si>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</si>
  <si>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</si>
  <si>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</si>
  <si>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</si>
  <si>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</si>
  <si>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</si>
  <si>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</si>
  <si>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</si>
  <si>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</si>
  <si>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</si>
  <si>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</si>
  <si>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</si>
  <si>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</si>
  <si>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</si>
  <si>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</si>
  <si>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</si>
  <si>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</si>
  <si>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</si>
  <si>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</si>
  <si>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</si>
  <si>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</si>
  <si>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</si>
  <si>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</si>
  <si>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</si>
  <si>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</si>
  <si>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</si>
  <si>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</si>
  <si>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</si>
  <si>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</si>
  <si>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</si>
  <si>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</si>
  <si>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</si>
  <si>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</si>
  <si>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</si>
  <si>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</si>
  <si>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</si>
  <si>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</si>
  <si>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</si>
  <si>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</si>
  <si>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</si>
  <si>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</si>
  <si>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</si>
  <si>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</si>
  <si>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</si>
  <si>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</si>
  <si>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</si>
  <si>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</si>
  <si>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</si>
  <si>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</si>
  <si>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</si>
  <si>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</si>
  <si>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</si>
  <si>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</si>
  <si>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</si>
  <si>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</si>
  <si>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</si>
  <si>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</si>
  <si>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</si>
  <si>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</si>
  <si>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</si>
  <si>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</si>
  <si>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</si>
  <si>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</si>
  <si>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</si>
  <si>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</si>
  <si>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</si>
  <si>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</si>
  <si>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</si>
  <si>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</si>
  <si>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</si>
  <si>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</si>
  <si>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</si>
  <si>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</si>
  <si>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</si>
  <si>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</si>
  <si>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</si>
  <si>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</si>
  <si>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</si>
  <si>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</si>
  <si>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</si>
  <si>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</si>
  <si>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</si>
  <si>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</si>
  <si>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</si>
  <si>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</si>
  <si>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</si>
  <si>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</si>
  <si>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</si>
  <si>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</si>
  <si>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</si>
  <si>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</si>
  <si>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</si>
  <si>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</si>
  <si>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</si>
  <si>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</si>
  <si>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</si>
  <si>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</si>
  <si>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</si>
  <si>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</si>
  <si>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</si>
  <si>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</si>
  <si>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</si>
  <si>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</si>
  <si>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</si>
  <si>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</si>
  <si>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</si>
  <si>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</si>
  <si>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</si>
  <si>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</si>
  <si>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</si>
  <si>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</si>
  <si>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</si>
  <si>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</si>
  <si>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</si>
  <si>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</si>
  <si>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</si>
  <si>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</si>
  <si>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</si>
  <si>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</si>
  <si>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</si>
  <si>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</si>
  <si>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</si>
  <si>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</si>
  <si>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</si>
  <si>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</si>
  <si>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</si>
  <si>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</si>
  <si>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</si>
  <si>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</si>
  <si>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</si>
  <si>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</si>
  <si>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</si>
  <si>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</si>
  <si>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</si>
  <si>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</si>
  <si>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</si>
  <si>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</si>
  <si>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</si>
  <si>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</si>
  <si>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</si>
  <si>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</si>
  <si>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</si>
  <si>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</si>
  <si>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</si>
  <si>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</si>
  <si>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</si>
  <si>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</si>
  <si>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</si>
  <si>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</si>
  <si>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</si>
  <si>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</si>
  <si>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</si>
  <si>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</si>
  <si>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</si>
  <si>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</si>
  <si>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</si>
  <si>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</si>
  <si>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</si>
  <si>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</si>
  <si>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</si>
  <si>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</si>
  <si>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</si>
  <si>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</si>
  <si>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</si>
  <si>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</si>
  <si>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</si>
  <si>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</si>
  <si>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</si>
  <si>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</si>
  <si>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</si>
  <si>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</si>
  <si>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</si>
  <si>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</si>
  <si>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</si>
  <si>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</si>
  <si>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</si>
  <si>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</si>
  <si>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</si>
  <si>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</si>
  <si>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</si>
  <si>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</si>
  <si>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</si>
  <si>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</si>
  <si>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</si>
  <si>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</si>
  <si>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</si>
  <si>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</si>
  <si>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</si>
  <si>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</si>
  <si>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</si>
  <si>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</si>
  <si>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</si>
  <si>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</si>
  <si>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</si>
  <si>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</si>
  <si>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</si>
  <si>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</si>
  <si>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</si>
  <si>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</si>
  <si>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</si>
  <si>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</si>
  <si>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</si>
  <si>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</si>
  <si>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</si>
  <si>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</si>
  <si>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</si>
  <si>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</si>
  <si>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</si>
  <si>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</si>
  <si>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</si>
  <si>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</si>
  <si>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</si>
  <si>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</si>
  <si>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</si>
  <si>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</si>
  <si>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</si>
  <si>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</si>
  <si>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</si>
  <si>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</si>
  <si>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</si>
  <si>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</si>
  <si>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</si>
  <si>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</si>
  <si>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</si>
  <si>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</si>
  <si>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</si>
  <si>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</si>
  <si>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</si>
  <si>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</si>
  <si>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</si>
  <si>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</si>
  <si>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</si>
  <si>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</si>
  <si>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</si>
  <si>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</si>
  <si>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</si>
  <si>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</si>
  <si>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</si>
  <si>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</si>
  <si>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</si>
  <si>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</si>
  <si>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</si>
  <si>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</si>
  <si>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</si>
  <si>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</si>
  <si>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</si>
  <si>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</si>
  <si>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</si>
  <si>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</si>
  <si>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</si>
  <si>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</si>
  <si>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</si>
  <si>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</si>
  <si>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</si>
  <si>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</si>
  <si>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</si>
  <si>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</si>
  <si>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</si>
  <si>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</si>
  <si>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</si>
  <si>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</si>
  <si>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</si>
  <si>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</si>
  <si>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</si>
  <si>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</si>
  <si>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</si>
  <si>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</si>
  <si>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</si>
  <si>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</si>
  <si>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</si>
  <si>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</si>
  <si>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</si>
  <si>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</si>
  <si>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</si>
  <si>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</si>
  <si>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</si>
  <si>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</si>
  <si>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</si>
  <si>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</si>
  <si>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</si>
  <si>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</si>
  <si>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</si>
  <si>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</si>
  <si>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</si>
  <si>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</si>
  <si>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</si>
  <si>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</si>
  <si>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</si>
  <si>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</si>
  <si>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</si>
  <si>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</si>
  <si>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</si>
  <si>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</si>
  <si>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</si>
  <si>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</si>
  <si>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</si>
  <si>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</si>
  <si>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</si>
  <si>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</si>
  <si>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</si>
  <si>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</si>
  <si>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</si>
  <si>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</si>
  <si>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</si>
  <si>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</si>
  <si>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</si>
  <si>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</si>
  <si>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</si>
  <si>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</si>
  <si>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</si>
  <si>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</si>
  <si>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</si>
  <si>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</si>
  <si>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</si>
  <si>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</si>
  <si>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</si>
  <si>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</si>
  <si>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</si>
  <si>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</si>
  <si>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</si>
  <si>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</si>
  <si>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</si>
  <si>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</si>
  <si>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</si>
  <si>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</si>
  <si>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</si>
  <si>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</si>
  <si>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</si>
  <si>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</si>
  <si>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</si>
  <si>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</si>
  <si>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</si>
  <si>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</si>
  <si>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</si>
  <si>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</si>
  <si>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</si>
  <si>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</si>
  <si>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</si>
  <si>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</si>
  <si>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</si>
  <si>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</si>
  <si>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</si>
  <si>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</si>
  <si>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</si>
  <si>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</si>
  <si>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</si>
  <si>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</si>
  <si>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</si>
  <si>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</si>
  <si>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</si>
  <si>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</si>
  <si>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</si>
  <si>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</si>
  <si>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</si>
  <si>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</si>
  <si>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</si>
  <si>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</si>
  <si>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</si>
  <si>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</si>
  <si>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</si>
  <si>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</si>
  <si>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</si>
  <si>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</si>
  <si>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</si>
  <si>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</si>
  <si>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</si>
  <si>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</si>
  <si>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</si>
  <si>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</si>
  <si>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</si>
  <si>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</si>
  <si>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</si>
  <si>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</si>
  <si>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</si>
  <si>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</si>
  <si>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</si>
  <si>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</si>
  <si>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</si>
  <si>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</si>
  <si>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</si>
  <si>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</si>
  <si>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</si>
  <si>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</si>
  <si>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</si>
  <si>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</si>
  <si>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</si>
  <si>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</si>
  <si>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</si>
  <si>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</si>
  <si>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</si>
  <si>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</si>
  <si>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</si>
  <si>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</si>
  <si>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</si>
  <si>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</si>
  <si>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</si>
  <si>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</si>
  <si>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</si>
  <si>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</si>
  <si>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</si>
  <si>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</si>
  <si>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</si>
  <si>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</si>
  <si>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</si>
  <si>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</si>
  <si>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</si>
  <si>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</si>
  <si>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</si>
  <si>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</si>
  <si>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</si>
  <si>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</si>
  <si>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</si>
  <si>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</si>
  <si>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</si>
  <si>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</si>
  <si>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</si>
  <si>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</si>
  <si>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</si>
  <si>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</si>
  <si>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</si>
  <si>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</si>
  <si>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</si>
  <si>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</si>
  <si>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</si>
  <si>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</si>
  <si>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</si>
  <si>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</si>
  <si>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</si>
  <si>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</si>
  <si>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</si>
  <si>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</si>
  <si>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</si>
  <si>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</si>
  <si>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</si>
  <si>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</si>
  <si>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</si>
  <si>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</si>
  <si>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</si>
  <si>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</si>
  <si>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</si>
  <si>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</si>
  <si>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</si>
  <si>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</si>
  <si>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</si>
  <si>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</si>
  <si>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</si>
  <si>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</si>
  <si>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</si>
  <si>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</si>
  <si>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</si>
  <si>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</si>
  <si>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</si>
  <si>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</si>
  <si>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</si>
  <si>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</si>
  <si>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</si>
  <si>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</si>
  <si>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</si>
  <si>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</si>
  <si>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</si>
  <si>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</si>
  <si>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</si>
  <si>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</si>
  <si>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</si>
  <si>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</si>
  <si>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</si>
  <si>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</si>
  <si>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</si>
  <si>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</si>
  <si>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</si>
  <si>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</si>
  <si>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</si>
  <si>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</si>
  <si>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</si>
  <si>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</si>
  <si>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</si>
  <si>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</si>
  <si>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</si>
  <si>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</si>
  <si>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</si>
  <si>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</si>
  <si>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</si>
  <si>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</si>
  <si>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</si>
  <si>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</si>
  <si>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</si>
  <si>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</si>
  <si>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</si>
  <si>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</si>
  <si>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</si>
  <si>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</si>
  <si>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</si>
  <si>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</si>
  <si>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</si>
  <si>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</si>
  <si>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</si>
  <si>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</si>
  <si>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</si>
  <si>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</si>
  <si>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</si>
  <si>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</si>
  <si>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</si>
  <si>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</si>
  <si>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</si>
  <si>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</si>
  <si>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</si>
  <si>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</si>
  <si>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</si>
  <si>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</si>
  <si>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</si>
  <si>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</si>
  <si>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</si>
  <si>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</si>
  <si>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</si>
  <si>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</si>
  <si>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</si>
  <si>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</si>
  <si>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</si>
  <si>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</si>
  <si>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</si>
  <si>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</si>
  <si>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</si>
  <si>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</si>
  <si>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</si>
  <si>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</si>
  <si>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</si>
  <si>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</si>
  <si>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</si>
  <si>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</si>
  <si>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</si>
  <si>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</si>
  <si>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</si>
  <si>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</si>
  <si>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</si>
  <si>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</si>
  <si>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</si>
  <si>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</si>
  <si>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</si>
  <si>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</si>
  <si>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</si>
  <si>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</si>
  <si>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</si>
  <si>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</si>
  <si>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</si>
  <si>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</si>
  <si>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</si>
  <si>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</si>
  <si>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</si>
  <si>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</si>
  <si>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</si>
  <si>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</si>
  <si>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</si>
  <si>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</si>
  <si>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</si>
  <si>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</si>
  <si>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</si>
  <si>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</si>
  <si>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</si>
  <si>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</si>
  <si>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</si>
  <si>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</si>
  <si>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</si>
  <si>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</si>
  <si>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</si>
  <si>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</si>
  <si>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</si>
  <si>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</si>
  <si>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</si>
  <si>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</si>
  <si>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</si>
  <si>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</si>
  <si>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</si>
  <si>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</si>
  <si>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</si>
  <si>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</si>
  <si>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</si>
  <si>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</si>
  <si>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</si>
  <si>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</si>
  <si>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</si>
  <si>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</si>
  <si>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</si>
  <si>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</si>
  <si>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</si>
  <si>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</si>
  <si>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</si>
  <si>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</si>
  <si>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</si>
  <si>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</si>
  <si>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</si>
  <si>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</si>
  <si>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</si>
  <si>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</si>
  <si>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</si>
  <si>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</si>
  <si>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</si>
  <si>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</si>
  <si>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</si>
  <si>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</si>
  <si>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</si>
  <si>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</si>
  <si>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</si>
  <si>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</si>
  <si>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</si>
  <si>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</si>
  <si>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</si>
  <si>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</si>
  <si>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</si>
  <si>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</si>
  <si>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</si>
  <si>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</si>
  <si>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</si>
  <si>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</si>
  <si>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</si>
  <si>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</si>
  <si>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</si>
  <si>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</si>
  <si>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</si>
  <si>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</si>
  <si>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</si>
  <si>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</si>
  <si>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</si>
  <si>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</si>
  <si>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</si>
  <si>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</si>
  <si>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</si>
  <si>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</si>
  <si>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</si>
  <si>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</si>
  <si>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</si>
  <si>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</si>
  <si>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</si>
  <si>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</si>
  <si>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</si>
  <si>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</si>
  <si>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</si>
  <si>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</si>
  <si>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</si>
  <si>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</si>
  <si>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</si>
  <si>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</si>
  <si>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</si>
  <si>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</si>
  <si>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</si>
  <si>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</si>
  <si>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</si>
  <si>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</si>
  <si>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</si>
  <si>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</si>
  <si>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</si>
  <si>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</si>
  <si>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</si>
  <si>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</si>
  <si>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</si>
  <si>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</si>
  <si>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</si>
  <si>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</si>
  <si>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</si>
  <si>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</si>
  <si>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</si>
  <si>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</si>
  <si>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</si>
  <si>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</si>
  <si>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</si>
  <si>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</si>
  <si>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</si>
  <si>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</si>
  <si>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</si>
  <si>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</si>
  <si>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</si>
  <si>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</si>
  <si>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</si>
  <si>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</si>
  <si>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</si>
  <si>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</si>
  <si>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</si>
  <si>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</si>
  <si>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</si>
  <si>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</si>
  <si>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</si>
  <si>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</si>
  <si>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</si>
  <si>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</si>
  <si>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</si>
  <si>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</si>
  <si>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</si>
  <si>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</si>
  <si>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</si>
  <si>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</si>
  <si>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</si>
  <si>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</si>
  <si>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</si>
  <si>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</si>
  <si>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</si>
  <si>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</si>
  <si>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</si>
  <si>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</si>
  <si>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</si>
  <si>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</si>
  <si>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</si>
  <si>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</si>
  <si>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</si>
  <si>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</si>
  <si>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</si>
  <si>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</si>
  <si>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</si>
  <si>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</si>
  <si>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</si>
  <si>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</si>
  <si>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</si>
  <si>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</si>
  <si>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</si>
  <si>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</si>
  <si>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</si>
  <si>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</si>
  <si>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</si>
  <si>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</si>
  <si>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</si>
  <si>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</si>
  <si>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</si>
  <si>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</si>
  <si>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</si>
  <si>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</si>
  <si>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</si>
  <si>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</si>
  <si>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</si>
  <si>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</si>
  <si>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</si>
  <si>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</si>
  <si>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</si>
  <si>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</si>
  <si>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</si>
  <si>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</si>
  <si>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</si>
  <si>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</si>
  <si>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</si>
  <si>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</si>
  <si>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</si>
  <si>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</si>
  <si>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</si>
  <si>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</si>
  <si>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</si>
  <si>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</si>
  <si>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</si>
  <si>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</si>
  <si>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</si>
  <si>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</si>
  <si>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</si>
  <si>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</si>
  <si>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</si>
  <si>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</si>
  <si>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</si>
  <si>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</si>
  <si>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</si>
  <si>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</si>
  <si>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</si>
  <si>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</si>
  <si>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</si>
  <si>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</si>
  <si>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</si>
  <si>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</si>
  <si>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</si>
  <si>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</si>
  <si>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</si>
  <si>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</si>
  <si>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</si>
  <si>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</si>
  <si>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</si>
  <si>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</si>
  <si>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</si>
  <si>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</si>
  <si>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</si>
  <si>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</si>
  <si>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</si>
  <si>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</si>
  <si>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</si>
  <si>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</si>
  <si>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</si>
  <si>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</si>
  <si>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</si>
  <si>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</si>
  <si>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</si>
  <si>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</si>
  <si>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</si>
  <si>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</si>
  <si>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</si>
  <si>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</si>
  <si>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</si>
  <si>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</si>
  <si>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</si>
  <si>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</si>
  <si>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</si>
  <si>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</si>
  <si>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</si>
  <si>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</si>
  <si>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</si>
  <si>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</si>
  <si>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</si>
  <si>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</si>
  <si>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</si>
  <si>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</si>
  <si>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</si>
  <si>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</si>
  <si>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</si>
  <si>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</si>
  <si>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</si>
  <si>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</si>
  <si>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</si>
  <si>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</si>
  <si>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</si>
  <si>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</si>
  <si>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</si>
  <si>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</si>
  <si>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</si>
  <si>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</si>
  <si>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</si>
  <si>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</si>
  <si>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</si>
  <si>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</si>
  <si>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</si>
  <si>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</si>
  <si>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</si>
  <si>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</si>
  <si>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</si>
  <si>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</si>
  <si>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</si>
  <si>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</si>
  <si>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</si>
  <si>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</si>
  <si>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</si>
  <si>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</si>
  <si>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</si>
  <si>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</si>
  <si>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</si>
  <si>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</si>
  <si>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</si>
  <si>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</si>
  <si>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</si>
  <si>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</si>
  <si>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</si>
  <si>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</si>
  <si>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</si>
  <si>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</si>
  <si>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</si>
  <si>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</si>
  <si>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</si>
  <si>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</si>
  <si>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</si>
  <si>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</si>
  <si>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</si>
  <si>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</si>
  <si>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</si>
  <si>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</si>
  <si>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</si>
  <si>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</si>
  <si>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</si>
  <si>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</si>
  <si>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</si>
  <si>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</si>
  <si>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</si>
  <si>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</si>
  <si>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</si>
  <si>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</si>
  <si>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</si>
  <si>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</si>
  <si>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</si>
  <si>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</si>
  <si>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</si>
  <si>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</si>
  <si>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</si>
  <si>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</si>
  <si>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</si>
  <si>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</si>
  <si>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</si>
  <si>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</si>
  <si>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</si>
  <si>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</si>
  <si>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</si>
  <si>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</si>
  <si>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</si>
  <si>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</si>
  <si>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</si>
  <si>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</si>
  <si>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</si>
  <si>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</si>
  <si>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</si>
  <si>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</si>
  <si>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</si>
  <si>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</si>
  <si>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</si>
  <si>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</si>
  <si>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</si>
  <si>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</si>
  <si>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</si>
  <si>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</si>
  <si>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</si>
  <si>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</si>
  <si>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</si>
  <si>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</si>
  <si>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</si>
  <si>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</si>
  <si>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</si>
  <si>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</si>
  <si>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</si>
  <si>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</si>
  <si>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</si>
  <si>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</si>
  <si>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</si>
  <si>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</si>
  <si>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</si>
  <si>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</si>
  <si>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</si>
  <si>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</si>
  <si>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</si>
  <si>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</si>
  <si>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</si>
  <si>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</si>
  <si>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</si>
  <si>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</si>
  <si>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</si>
  <si>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</si>
  <si>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</si>
  <si>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</si>
  <si>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</si>
  <si>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</si>
  <si>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</si>
  <si>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</si>
  <si>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</si>
  <si>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</si>
  <si>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</si>
  <si>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</si>
  <si>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</si>
  <si>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</si>
  <si>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</si>
  <si>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</si>
  <si>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</si>
  <si>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</si>
  <si>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</si>
  <si>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</si>
  <si>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</si>
  <si>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</si>
  <si>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</si>
  <si>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</si>
  <si>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</si>
  <si>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</si>
  <si>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</si>
  <si>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</si>
  <si>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</si>
  <si>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</si>
  <si>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</si>
  <si>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</si>
  <si>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</si>
  <si>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</si>
  <si>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</si>
  <si>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</si>
  <si>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</si>
  <si>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</si>
  <si>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</si>
  <si>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</si>
  <si>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</si>
  <si>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</si>
  <si>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</si>
  <si>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</si>
  <si>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</si>
  <si>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</si>
  <si>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</si>
  <si>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</si>
  <si>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</si>
  <si>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</si>
  <si>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</si>
  <si>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</si>
  <si>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</si>
  <si>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</si>
  <si>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</si>
  <si>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</si>
  <si>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</si>
  <si>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</si>
  <si>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</si>
  <si>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</si>
  <si>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</si>
  <si>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</si>
  <si>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</si>
  <si>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</si>
  <si>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</si>
  <si>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</si>
  <si>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</si>
  <si>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</si>
  <si>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</si>
  <si>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</si>
  <si>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</si>
  <si>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</si>
  <si>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</si>
  <si>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</si>
  <si>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</si>
  <si>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</si>
  <si>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</si>
  <si>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</si>
  <si>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</si>
  <si>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</si>
  <si>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</si>
  <si>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</si>
  <si>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</si>
  <si>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</si>
  <si>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</si>
  <si>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</si>
  <si>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</si>
  <si>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</si>
  <si>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</si>
  <si>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</si>
  <si>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</si>
  <si>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</si>
  <si>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</si>
  <si>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</si>
  <si>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</si>
  <si>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</si>
  <si>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</si>
  <si>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</si>
  <si>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</si>
  <si>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</si>
  <si>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</si>
  <si>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</si>
  <si>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</si>
  <si>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</si>
  <si>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</si>
  <si>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</si>
  <si>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</si>
  <si>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</si>
  <si>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</si>
  <si>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</si>
  <si>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</si>
  <si>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</si>
  <si>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</si>
  <si>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</si>
  <si>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</si>
  <si>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</si>
  <si>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</si>
  <si>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</si>
  <si>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</si>
  <si>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</si>
  <si>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</si>
  <si>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</si>
  <si>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</si>
  <si>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</si>
  <si>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</si>
  <si>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</si>
  <si>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</si>
  <si>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</si>
  <si>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</si>
  <si>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</si>
  <si>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</si>
  <si>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</si>
  <si>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</si>
  <si>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</si>
  <si>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</si>
  <si>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</si>
  <si>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</si>
  <si>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</si>
  <si>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</si>
  <si>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</si>
  <si>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</si>
  <si>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</si>
  <si>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</si>
  <si>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</si>
  <si>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</si>
  <si>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</si>
  <si>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</si>
  <si>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</si>
  <si>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</si>
  <si>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</si>
  <si>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</si>
  <si>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</si>
  <si>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</si>
  <si>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</si>
  <si>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</si>
  <si>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</si>
  <si>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</si>
  <si>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</si>
  <si>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</si>
  <si>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</si>
  <si>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</si>
  <si>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</si>
  <si>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</si>
  <si>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</si>
  <si>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</si>
  <si>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</si>
  <si>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</si>
  <si>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</si>
  <si>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</si>
  <si>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</si>
  <si>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</si>
  <si>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</si>
  <si>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</si>
  <si>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</si>
  <si>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</si>
  <si>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</si>
  <si>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</si>
  <si>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</si>
  <si>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</si>
  <si>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</si>
  <si>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</si>
  <si>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</si>
  <si>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</si>
  <si>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</si>
  <si>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</si>
  <si>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</si>
  <si>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</si>
  <si>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</si>
  <si>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</si>
  <si>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</si>
  <si>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</si>
  <si>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</si>
  <si>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</si>
  <si>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</si>
  <si>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</si>
  <si>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</si>
  <si>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</si>
  <si>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</si>
  <si>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</si>
  <si>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</si>
  <si>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</si>
  <si>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</si>
  <si>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</si>
  <si>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</si>
  <si>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</si>
  <si>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</si>
  <si>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</si>
  <si>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</si>
  <si>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</si>
  <si>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</si>
  <si>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</si>
  <si>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</si>
  <si>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</si>
  <si>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</si>
  <si>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</si>
  <si>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</si>
  <si>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</si>
  <si>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</si>
  <si>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</si>
  <si>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</si>
  <si>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</si>
  <si>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</si>
  <si>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</si>
  <si>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</si>
  <si>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</si>
  <si>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</si>
  <si>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</si>
  <si>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</si>
  <si>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</si>
  <si>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</si>
  <si>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</si>
  <si>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</si>
  <si>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</si>
  <si>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</si>
  <si>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</si>
  <si>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</si>
  <si>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</si>
  <si>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</si>
  <si>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</si>
  <si>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</si>
  <si>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</si>
  <si>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</si>
  <si>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</si>
  <si>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</si>
  <si>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</si>
  <si>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</si>
  <si>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</si>
  <si>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</si>
  <si>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</si>
  <si>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</si>
  <si>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</si>
  <si>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</si>
  <si>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</si>
  <si>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</si>
  <si>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</si>
  <si>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</si>
  <si>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</si>
  <si>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</si>
  <si>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</si>
  <si>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</si>
  <si>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</si>
  <si>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</si>
  <si>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</si>
  <si>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</si>
  <si>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</si>
  <si>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</si>
  <si>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</si>
  <si>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</si>
  <si>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</si>
  <si>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</si>
  <si>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</si>
  <si>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</si>
  <si>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</si>
  <si>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</si>
  <si>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</si>
  <si>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</si>
  <si>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</si>
  <si>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</si>
  <si>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</si>
  <si>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</si>
  <si>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</si>
  <si>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</si>
  <si>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</si>
  <si>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</si>
  <si>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</si>
  <si>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</si>
  <si>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</si>
  <si>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</si>
  <si>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</si>
  <si>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</si>
  <si>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</si>
  <si>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</si>
  <si>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</si>
  <si>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</si>
  <si>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</si>
  <si>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</si>
  <si>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</si>
  <si>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</si>
  <si>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</si>
  <si>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</si>
  <si>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</si>
  <si>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</si>
  <si>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</si>
  <si>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</si>
  <si>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</si>
  <si>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</si>
  <si>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</si>
  <si>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</si>
  <si>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</si>
  <si>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</si>
  <si>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</si>
  <si>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</si>
  <si>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</si>
  <si>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</si>
  <si>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</si>
  <si>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</si>
  <si>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</si>
  <si>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</si>
  <si>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</si>
  <si>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</si>
  <si>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</si>
  <si>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</si>
  <si>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</si>
  <si>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</si>
  <si>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</si>
  <si>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</si>
  <si>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</si>
  <si>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</si>
  <si>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</si>
  <si>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</si>
  <si>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</si>
  <si>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</si>
  <si>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</si>
  <si>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</si>
  <si>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</si>
  <si>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</si>
  <si>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</si>
  <si>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</si>
  <si>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</si>
  <si>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</si>
  <si>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</si>
  <si>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</si>
  <si>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</si>
  <si>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</si>
  <si>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</si>
  <si>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</si>
  <si>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</si>
  <si>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</si>
  <si>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</si>
  <si>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</si>
  <si>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</si>
  <si>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</si>
  <si>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</si>
  <si>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</si>
  <si>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</si>
  <si>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</si>
  <si>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</si>
  <si>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</si>
  <si>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</si>
  <si>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</si>
  <si>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</si>
  <si>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</si>
  <si>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</si>
  <si>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</si>
  <si>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</si>
  <si>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</si>
  <si>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</si>
  <si>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</si>
  <si>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</si>
  <si>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</si>
  <si>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</si>
  <si>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</si>
  <si>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</si>
  <si>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</si>
  <si>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</si>
  <si>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</si>
  <si>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</si>
  <si>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</si>
  <si>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</si>
  <si>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</si>
  <si>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</si>
  <si>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</si>
  <si>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</si>
  <si>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</si>
  <si>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</si>
  <si>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</si>
  <si>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</si>
  <si>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</si>
  <si>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</si>
  <si>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</si>
  <si>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</si>
  <si>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</si>
  <si>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</si>
  <si>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</si>
  <si>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</si>
  <si>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</si>
  <si>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</si>
  <si>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</si>
  <si>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</si>
  <si>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</si>
  <si>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</si>
  <si>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</si>
  <si>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</si>
  <si>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</si>
  <si>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</si>
  <si>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</si>
  <si>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</si>
  <si>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</si>
  <si>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</si>
  <si>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</si>
  <si>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</si>
  <si>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</si>
  <si>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</si>
  <si>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</si>
  <si>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</si>
  <si>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</si>
  <si>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</si>
  <si>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</si>
  <si>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</si>
  <si>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</si>
  <si>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</si>
  <si>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</si>
  <si>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</si>
  <si>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</si>
  <si>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</si>
  <si>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</si>
  <si>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</si>
  <si>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</si>
  <si>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</si>
  <si>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</si>
  <si>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</si>
  <si>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</si>
  <si>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</si>
  <si>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</si>
  <si>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</si>
  <si>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</si>
  <si>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</si>
  <si>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</si>
  <si>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</si>
  <si>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</si>
  <si>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</si>
  <si>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</si>
  <si>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</si>
  <si>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</si>
  <si>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</si>
  <si>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</si>
  <si>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</si>
  <si>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</si>
  <si>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</si>
  <si>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</si>
  <si>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</si>
  <si>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</si>
  <si>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</si>
  <si>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</si>
  <si>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</si>
  <si>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</si>
  <si>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</si>
  <si>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</si>
  <si>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</si>
  <si>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</si>
  <si>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</si>
  <si>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</si>
  <si>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</si>
  <si>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</si>
  <si>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</si>
  <si>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</si>
  <si>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</si>
  <si>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</si>
  <si>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</si>
  <si>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</si>
  <si>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</si>
  <si>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</si>
  <si>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</si>
  <si>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</si>
  <si>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</si>
  <si>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</si>
  <si>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</si>
  <si>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</si>
  <si>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</si>
  <si>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</si>
  <si>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</si>
  <si>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</si>
  <si>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</si>
  <si>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</si>
  <si>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</si>
  <si>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</si>
  <si>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</si>
  <si>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</si>
  <si>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</si>
  <si>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</si>
  <si>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</si>
  <si>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</si>
  <si>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</si>
  <si>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</si>
  <si>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</si>
  <si>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</si>
  <si>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</si>
  <si>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</si>
  <si>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</si>
  <si>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</si>
  <si>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</si>
  <si>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</si>
  <si>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</si>
  <si>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</si>
  <si>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</si>
  <si>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</si>
  <si>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</si>
  <si>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</si>
  <si>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</si>
  <si>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</si>
  <si>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</si>
  <si>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</si>
  <si>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</si>
  <si>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</si>
  <si>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</si>
  <si>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</si>
  <si>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</si>
  <si>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</si>
  <si>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</si>
  <si>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</si>
  <si>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</si>
  <si>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</si>
  <si>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</si>
  <si>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</si>
  <si>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</si>
  <si>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</si>
  <si>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</si>
  <si>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</si>
  <si>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</si>
  <si>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</si>
  <si>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</si>
  <si>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</si>
  <si>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</si>
  <si>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</si>
  <si>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</si>
  <si>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</si>
  <si>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</si>
  <si>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</si>
  <si>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</si>
  <si>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</si>
  <si>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</si>
  <si>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</si>
  <si>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</si>
  <si>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</si>
  <si>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</si>
  <si>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</si>
  <si>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</si>
  <si>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</si>
  <si>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</si>
  <si>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</si>
  <si>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</si>
  <si>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</si>
  <si>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</si>
  <si>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</si>
  <si>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</si>
  <si>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</si>
  <si>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</si>
  <si>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</si>
  <si>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</si>
  <si>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</si>
  <si>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</si>
  <si>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</si>
  <si>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</si>
  <si>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</si>
  <si>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</si>
  <si>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</si>
  <si>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</si>
  <si>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</si>
  <si>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</si>
  <si>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</si>
  <si>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</si>
  <si>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</si>
  <si>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</si>
  <si>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</si>
  <si>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</si>
  <si>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</si>
  <si>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</si>
  <si>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</si>
  <si>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</si>
  <si>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</si>
  <si>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</si>
  <si>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</si>
  <si>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</si>
  <si>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</si>
  <si>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</si>
  <si>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</si>
  <si>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</si>
  <si>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</si>
  <si>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</si>
  <si>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</si>
  <si>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</si>
  <si>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</si>
  <si>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</si>
  <si>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</si>
  <si>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</si>
  <si>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</si>
  <si>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</si>
  <si>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</si>
  <si>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</si>
  <si>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</si>
  <si>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</si>
  <si>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</si>
  <si>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</si>
  <si>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</si>
  <si>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</si>
  <si>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</si>
  <si>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</si>
  <si>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</si>
  <si>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</si>
  <si>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</si>
  <si>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</si>
  <si>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</si>
  <si>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</si>
  <si>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</si>
  <si>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</si>
  <si>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</si>
  <si>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</si>
  <si>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</si>
  <si>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</si>
  <si>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</si>
  <si>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</si>
  <si>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</si>
  <si>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</si>
  <si>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</si>
  <si>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</si>
  <si>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</si>
  <si>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</si>
  <si>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</si>
  <si>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</si>
  <si>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</si>
  <si>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</si>
  <si>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</si>
  <si>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</si>
  <si>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</si>
  <si>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</si>
  <si>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</si>
  <si>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</si>
  <si>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</si>
  <si>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</si>
  <si>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</si>
  <si>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</si>
  <si>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</si>
  <si>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</si>
  <si>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</si>
  <si>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</si>
  <si>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</si>
  <si>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</si>
  <si>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</si>
  <si>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</si>
  <si>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</si>
  <si>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</si>
  <si>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</si>
  <si>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</si>
  <si>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</si>
  <si>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</si>
  <si>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</si>
  <si>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</si>
  <si>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</si>
  <si>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</si>
  <si>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</si>
  <si>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</si>
  <si>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</si>
  <si>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</si>
  <si>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</si>
  <si>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</si>
  <si>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</si>
  <si>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</si>
  <si>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</si>
  <si>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</si>
  <si>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</si>
  <si>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</si>
  <si>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</si>
  <si>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</si>
  <si>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</si>
  <si>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</si>
  <si>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</si>
  <si>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</si>
  <si>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</si>
  <si>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</si>
  <si>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</si>
  <si>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</si>
  <si>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</si>
  <si>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</si>
  <si>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</si>
  <si>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</si>
  <si>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</si>
  <si>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</si>
  <si>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</si>
  <si>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</si>
  <si>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</si>
  <si>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</si>
  <si>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</si>
  <si>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</si>
  <si>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</si>
  <si>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</si>
  <si>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</si>
  <si>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</si>
  <si>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</si>
  <si>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</si>
  <si>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</si>
  <si>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</si>
  <si>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</si>
  <si>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</si>
  <si>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</si>
  <si>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</si>
  <si>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</si>
  <si>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</si>
  <si>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</si>
  <si>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</si>
  <si>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</si>
  <si>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</si>
  <si>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</si>
  <si>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</si>
  <si>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</si>
  <si>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</si>
  <si>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</si>
  <si>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</si>
  <si>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</si>
  <si>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</si>
  <si>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</si>
  <si>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</si>
  <si>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</si>
  <si>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</si>
  <si>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</si>
  <si>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</si>
  <si>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</si>
  <si>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</si>
  <si>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</si>
  <si>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</si>
  <si>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</si>
  <si>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</si>
  <si>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</si>
  <si>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</si>
  <si>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</si>
  <si>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</si>
  <si>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</si>
  <si>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</si>
  <si>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</si>
  <si>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</si>
  <si>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</si>
  <si>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</si>
  <si>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</si>
  <si>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</si>
  <si>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</si>
  <si>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</si>
  <si>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</si>
  <si>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</si>
  <si>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</si>
  <si>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</si>
  <si>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</si>
  <si>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</si>
  <si>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</si>
  <si>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</si>
  <si>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</si>
  <si>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</si>
  <si>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</si>
  <si>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</si>
  <si>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</si>
  <si>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</si>
  <si>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</si>
  <si>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</si>
  <si>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</si>
  <si>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</si>
  <si>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</si>
  <si>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</si>
  <si>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</si>
  <si>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</si>
  <si>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</si>
  <si>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</si>
  <si>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</si>
  <si>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</si>
  <si>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</si>
  <si>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</si>
  <si>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</si>
  <si>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</si>
  <si>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</si>
  <si>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</si>
  <si>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</si>
  <si>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</si>
  <si>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</si>
  <si>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</si>
  <si>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</si>
  <si>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</si>
  <si>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</si>
  <si>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</si>
  <si>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</si>
  <si>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</si>
  <si>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</si>
  <si>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</si>
  <si>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</si>
  <si>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</si>
  <si>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</si>
  <si>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</si>
  <si>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</si>
  <si>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</si>
  <si>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</si>
  <si>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</si>
  <si>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</si>
  <si>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</si>
  <si>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</si>
  <si>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</si>
  <si>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</si>
  <si>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</si>
  <si>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</si>
  <si>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</si>
  <si>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</si>
  <si>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</si>
  <si>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</si>
  <si>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</si>
  <si>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</si>
  <si>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</si>
  <si>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</si>
  <si>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</si>
  <si>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</si>
  <si>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</si>
  <si>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</si>
  <si>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</si>
  <si>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</si>
  <si>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</si>
  <si>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</si>
  <si>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</si>
  <si>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</si>
  <si>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</si>
  <si>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</si>
  <si>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</si>
  <si>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</si>
  <si>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</si>
  <si>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</si>
  <si>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</si>
  <si>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</si>
  <si>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</si>
  <si>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</si>
  <si>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</si>
  <si>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</si>
  <si>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</si>
  <si>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</si>
  <si>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</si>
  <si>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</si>
  <si>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</si>
  <si>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</si>
  <si>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</si>
  <si>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</si>
  <si>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</si>
  <si>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</si>
  <si>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</si>
  <si>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</si>
  <si>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</si>
  <si>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</si>
  <si>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</si>
  <si>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</si>
  <si>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</si>
  <si>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</si>
  <si>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</si>
  <si>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</si>
  <si>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</si>
  <si>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</si>
  <si>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</si>
  <si>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</si>
  <si>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</si>
  <si>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</si>
  <si>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</si>
  <si>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</si>
  <si>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</si>
  <si>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</si>
  <si>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</si>
  <si>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</si>
  <si>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</si>
  <si>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</si>
  <si>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</si>
  <si>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</si>
  <si>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</si>
  <si>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</si>
  <si>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</si>
  <si>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</si>
  <si>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</si>
  <si>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</si>
  <si>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</si>
  <si>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</si>
  <si>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</si>
  <si>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</si>
  <si>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</si>
  <si>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</si>
  <si>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</si>
  <si>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</si>
  <si>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</si>
  <si>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</si>
  <si>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</si>
  <si>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</si>
  <si>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</si>
  <si>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</si>
  <si>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</si>
  <si>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</si>
  <si>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</si>
  <si>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</si>
  <si>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</si>
  <si>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</si>
  <si>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</si>
  <si>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</si>
  <si>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</si>
  <si>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</si>
  <si>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</si>
  <si>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</si>
  <si>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</si>
  <si>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</si>
  <si>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</si>
  <si>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</si>
  <si>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</si>
  <si>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</si>
  <si>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</si>
  <si>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</si>
  <si>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</si>
  <si>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</si>
  <si>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</si>
  <si>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</si>
  <si>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</si>
  <si>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</si>
  <si>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</si>
  <si>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</si>
  <si>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</si>
  <si>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</si>
  <si>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</si>
  <si>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</si>
  <si>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</si>
  <si>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</si>
  <si>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</si>
  <si>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</si>
  <si>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</si>
  <si>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</si>
  <si>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</si>
  <si>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</si>
  <si>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</si>
  <si>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</si>
  <si>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</si>
  <si>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</si>
  <si>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</si>
  <si>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</si>
  <si>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</si>
  <si>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</si>
  <si>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</si>
  <si>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</si>
  <si>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</si>
  <si>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</si>
  <si>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</si>
  <si>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</si>
  <si>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</si>
  <si>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</si>
  <si>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</si>
  <si>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</si>
  <si>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</si>
  <si>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</si>
  <si>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</si>
  <si>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</si>
  <si>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</si>
  <si>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</si>
  <si>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</si>
  <si>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</si>
  <si>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</si>
  <si>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</si>
  <si>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</si>
  <si>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</si>
  <si>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</si>
  <si>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</si>
  <si>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</si>
  <si>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</si>
  <si>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</si>
  <si>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</si>
  <si>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</si>
  <si>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</si>
  <si>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</si>
  <si>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</si>
  <si>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</si>
  <si>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</si>
  <si>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</si>
  <si>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</si>
  <si>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</si>
  <si>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</si>
  <si>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</si>
  <si>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</si>
  <si>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</si>
  <si>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</si>
  <si>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</si>
  <si>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</si>
  <si>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</si>
  <si>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</si>
  <si>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</si>
  <si>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</si>
  <si>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</si>
  <si>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</si>
  <si>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</si>
  <si>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</si>
  <si>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</si>
  <si>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</si>
  <si>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</si>
  <si>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</si>
  <si>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</si>
  <si>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</si>
  <si>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</si>
  <si>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</si>
  <si>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</si>
  <si>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</si>
  <si>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</si>
  <si>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</si>
  <si>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</si>
  <si>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</si>
  <si>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</si>
  <si>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</si>
  <si>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</si>
  <si>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</si>
  <si>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</si>
  <si>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</si>
  <si>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</si>
  <si>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</si>
  <si>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</si>
  <si>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</si>
  <si>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</si>
  <si>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</si>
  <si>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</si>
  <si>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</si>
  <si>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</si>
  <si>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</si>
  <si>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</si>
  <si>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</si>
  <si>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</si>
  <si>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</si>
  <si>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</si>
  <si>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</si>
  <si>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</si>
  <si>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</si>
  <si>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</si>
  <si>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</si>
  <si>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</si>
  <si>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</si>
  <si>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</si>
  <si>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</si>
  <si>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</si>
  <si>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</si>
  <si>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</si>
  <si>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</si>
  <si>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</si>
  <si>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</si>
  <si>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</si>
  <si>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</si>
  <si>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</si>
  <si>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</si>
  <si>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</si>
  <si>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</si>
  <si>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</si>
  <si>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</si>
  <si>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</si>
  <si>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</si>
  <si>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</si>
  <si>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</si>
  <si>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</si>
  <si>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</si>
  <si>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</si>
  <si>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</si>
  <si>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</si>
  <si>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</si>
  <si>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</si>
  <si>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</si>
  <si>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</si>
  <si>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</si>
  <si>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</si>
  <si>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</si>
  <si>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</si>
  <si>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</si>
  <si>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</si>
  <si>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</si>
  <si>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</si>
  <si>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</si>
  <si>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</si>
  <si>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</si>
  <si>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</si>
  <si>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</si>
  <si>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</si>
  <si>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</si>
  <si>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</si>
  <si>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</si>
  <si>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</si>
  <si>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</si>
  <si>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</si>
  <si>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</si>
  <si>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</si>
  <si>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</si>
  <si>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</si>
  <si>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</si>
  <si>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</si>
  <si>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</si>
  <si>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</si>
  <si>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</si>
  <si>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</si>
  <si>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</si>
  <si>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</si>
  <si>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</si>
  <si>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</si>
  <si>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</si>
  <si>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</si>
  <si>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</si>
  <si>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</si>
  <si>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</si>
  <si>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</si>
  <si>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</si>
  <si>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</si>
  <si>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</si>
  <si>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</si>
  <si>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</si>
  <si>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</si>
  <si>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</si>
  <si>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</si>
  <si>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</si>
  <si>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</si>
  <si>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</si>
  <si>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</si>
  <si>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</si>
  <si>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</si>
  <si>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</si>
  <si>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</si>
  <si>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</si>
  <si>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</si>
  <si>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</si>
  <si>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</si>
  <si>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</si>
  <si>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</si>
  <si>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</si>
  <si>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</si>
  <si>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</si>
  <si>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</si>
  <si>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</si>
  <si>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</si>
  <si>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</si>
  <si>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</si>
  <si>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</si>
  <si>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</si>
  <si>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</si>
  <si>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</si>
  <si>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</si>
  <si>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</si>
  <si>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</si>
  <si>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</si>
  <si>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</si>
  <si>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</si>
  <si>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</si>
  <si>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</si>
  <si>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</si>
  <si>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</si>
  <si>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</si>
  <si>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</si>
  <si>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</si>
  <si>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</si>
  <si>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</si>
  <si>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</si>
  <si>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</si>
  <si>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</si>
  <si>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</si>
  <si>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</si>
  <si>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</si>
  <si>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</si>
  <si>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</si>
  <si>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</si>
  <si>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</si>
  <si>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</si>
  <si>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</si>
  <si>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</si>
  <si>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</si>
  <si>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</si>
  <si>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</si>
  <si>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</si>
  <si>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</si>
  <si>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</si>
  <si>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</si>
  <si>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</si>
  <si>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</si>
  <si>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</si>
  <si>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</si>
  <si>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</si>
  <si>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</si>
  <si>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</si>
  <si>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</si>
  <si>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</si>
  <si>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</si>
  <si>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</si>
  <si>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</si>
  <si>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</si>
  <si>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</si>
  <si>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</si>
  <si>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</si>
  <si>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</si>
  <si>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</si>
  <si>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</si>
  <si>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</si>
  <si>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</si>
  <si>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</si>
  <si>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</si>
  <si>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</si>
  <si>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</si>
  <si>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</si>
  <si>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</si>
  <si>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</si>
  <si>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</si>
  <si>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</si>
  <si>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</si>
  <si>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</si>
  <si>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</si>
  <si>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</si>
  <si>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</si>
  <si>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</si>
  <si>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</si>
  <si>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</si>
  <si>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</si>
  <si>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</si>
  <si>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</si>
  <si>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</si>
  <si>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</si>
  <si>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</si>
  <si>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</si>
  <si>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</si>
  <si>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</si>
  <si>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</si>
  <si>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</si>
  <si>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</si>
  <si>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</si>
  <si>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</si>
  <si>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</si>
  <si>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</si>
  <si>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</si>
  <si>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</si>
  <si>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</si>
  <si>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</si>
  <si>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</si>
  <si>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</si>
  <si>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</si>
  <si>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</si>
  <si>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</si>
  <si>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</si>
  <si>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</si>
  <si>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</si>
  <si>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</si>
  <si>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</si>
  <si>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</si>
  <si>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</si>
  <si>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</si>
  <si>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</si>
  <si>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</si>
  <si>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</si>
  <si>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</si>
  <si>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</si>
  <si>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</si>
  <si>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</si>
  <si>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</si>
  <si>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</si>
  <si>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</si>
  <si>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</si>
  <si>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</si>
  <si>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</si>
  <si>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</si>
  <si>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</si>
  <si>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</si>
  <si>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</si>
  <si>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</si>
  <si>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</si>
  <si>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</si>
  <si>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</si>
  <si>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</si>
  <si>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</si>
  <si>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</si>
  <si>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</si>
  <si>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</si>
  <si>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</si>
  <si>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</si>
  <si>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</si>
  <si>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</si>
  <si>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</si>
  <si>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</si>
  <si>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</si>
  <si>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</si>
  <si>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</si>
  <si>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</si>
  <si>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</si>
  <si>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</si>
  <si>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</si>
  <si>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</si>
  <si>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</si>
  <si>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</si>
  <si>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</si>
  <si>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</si>
  <si>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</si>
  <si>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</si>
  <si>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</si>
  <si>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</si>
  <si>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</si>
  <si>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</si>
  <si>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</si>
  <si>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</si>
  <si>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</si>
  <si>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</si>
  <si>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</si>
  <si>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</si>
  <si>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</si>
  <si>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</si>
  <si>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</si>
  <si>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</si>
  <si>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</si>
  <si>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</si>
  <si>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</si>
  <si>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</si>
  <si>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</si>
  <si>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</si>
  <si>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</si>
  <si>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</si>
  <si>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</si>
  <si>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</si>
  <si>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</si>
  <si>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</si>
  <si>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</si>
  <si>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</si>
  <si>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</si>
  <si>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</si>
  <si>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</si>
  <si>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</si>
  <si>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</si>
  <si>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</si>
  <si>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</si>
  <si>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</si>
  <si>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</si>
  <si>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</si>
  <si>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</si>
  <si>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</si>
  <si>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</si>
  <si>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</si>
  <si>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</si>
  <si>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</si>
  <si>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</si>
  <si>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</si>
  <si>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</si>
  <si>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</si>
  <si>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</si>
  <si>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</si>
  <si>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</si>
  <si>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</si>
  <si>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</si>
  <si>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</si>
  <si>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</si>
  <si>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</si>
  <si>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</si>
  <si>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</si>
  <si>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</si>
  <si>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</si>
  <si>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</si>
  <si>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</si>
  <si>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</si>
  <si>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</si>
  <si>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</si>
  <si>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</si>
  <si>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</si>
  <si>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</si>
  <si>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</si>
  <si>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</si>
  <si>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</si>
  <si>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</si>
  <si>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</si>
  <si>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</si>
  <si>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</si>
  <si>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</si>
  <si>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</si>
  <si>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</si>
  <si>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</si>
  <si>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</si>
  <si>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</si>
  <si>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</si>
  <si>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</si>
  <si>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</si>
  <si>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</si>
  <si>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</si>
  <si>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</si>
  <si>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</si>
  <si>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</si>
  <si>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</si>
  <si>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</si>
  <si>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</si>
  <si>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</si>
  <si>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</si>
  <si>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</si>
  <si>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</si>
  <si>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</si>
  <si>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</si>
  <si>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</si>
  <si>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</si>
  <si>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</si>
  <si>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</si>
  <si>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</si>
  <si>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</si>
  <si>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</si>
  <si>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</si>
  <si>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</si>
  <si>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</si>
  <si>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</si>
  <si>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</si>
  <si>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</si>
  <si>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</si>
  <si>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</si>
  <si>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</si>
  <si>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</si>
  <si>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</si>
  <si>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</si>
  <si>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</si>
  <si>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</si>
  <si>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</si>
  <si>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</si>
  <si>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</si>
  <si>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</si>
  <si>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</si>
  <si>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</si>
  <si>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</si>
  <si>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</si>
  <si>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</si>
  <si>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</si>
  <si>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</si>
  <si>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</si>
  <si>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</si>
  <si>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</si>
  <si>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</si>
  <si>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</si>
  <si>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</si>
  <si>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</si>
  <si>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</si>
  <si>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</si>
  <si>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</si>
  <si>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</si>
  <si>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</si>
  <si>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</si>
  <si>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</si>
  <si>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</si>
  <si>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</si>
  <si>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</si>
  <si>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</si>
  <si>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</si>
  <si>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</si>
  <si>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</si>
  <si>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</si>
  <si>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</si>
  <si>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</si>
  <si>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</si>
  <si>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</si>
  <si>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</si>
  <si>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</si>
  <si>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</si>
  <si>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</si>
  <si>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</si>
  <si>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</si>
  <si>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</si>
  <si>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</si>
  <si>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</si>
  <si>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</si>
  <si>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</si>
  <si>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</si>
  <si>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</si>
  <si>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</si>
  <si>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</si>
  <si>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</si>
  <si>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</si>
  <si>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</si>
  <si>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</si>
  <si>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</si>
  <si>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</si>
  <si>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</si>
  <si>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</si>
  <si>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</si>
  <si>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</si>
  <si>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</si>
  <si>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</si>
  <si>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</si>
  <si>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</si>
  <si>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</si>
  <si>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</si>
  <si>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</si>
  <si>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</si>
  <si>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</si>
  <si>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</si>
  <si>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</si>
  <si>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</si>
  <si>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</si>
  <si>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</si>
  <si>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</si>
  <si>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</si>
  <si>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</si>
  <si>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</si>
  <si>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</si>
  <si>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</si>
  <si>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</si>
  <si>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</si>
  <si>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</si>
  <si>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</si>
  <si>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</si>
  <si>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</si>
  <si>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</si>
  <si>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</si>
  <si>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</si>
  <si>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</si>
  <si>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</si>
  <si>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</si>
  <si>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</si>
  <si>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</si>
  <si>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</si>
  <si>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</si>
  <si>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</si>
  <si>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</si>
  <si>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</si>
  <si>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</si>
  <si>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</si>
  <si>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</si>
  <si>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</si>
  <si>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</si>
  <si>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</si>
  <si>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</si>
  <si>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</si>
  <si>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</si>
  <si>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</si>
  <si>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</si>
  <si>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</si>
  <si>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</si>
  <si>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</si>
  <si>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</si>
  <si>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</si>
  <si>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</si>
  <si>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</si>
  <si>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</si>
  <si>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</si>
  <si>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</si>
  <si>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</si>
  <si>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</si>
  <si>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</si>
  <si>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</si>
  <si>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</si>
  <si>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</si>
  <si>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</si>
  <si>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</si>
  <si>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</si>
  <si>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</si>
  <si>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</si>
  <si>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</si>
  <si>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</si>
  <si>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</si>
  <si>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</si>
  <si>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</si>
  <si>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</si>
  <si>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</si>
  <si>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</si>
  <si>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</si>
  <si>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</si>
  <si>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</si>
  <si>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</si>
  <si>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</si>
  <si>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</si>
  <si>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</si>
  <si>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</si>
  <si>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</si>
  <si>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</si>
  <si>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</si>
  <si>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</si>
  <si>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</si>
  <si>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</si>
  <si>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</si>
  <si>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</si>
  <si>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</si>
  <si>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</si>
  <si>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</si>
  <si>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</si>
  <si>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</si>
  <si>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</si>
  <si>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</si>
  <si>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</si>
  <si>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</si>
  <si>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</si>
  <si>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</si>
  <si>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</si>
  <si>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</si>
  <si>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</si>
  <si>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</si>
  <si>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</si>
  <si>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</si>
  <si>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</si>
  <si>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</si>
  <si>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</si>
  <si>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</si>
  <si>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</si>
  <si>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</si>
  <si>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</si>
  <si>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</si>
  <si>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</si>
  <si>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</si>
  <si>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</si>
  <si>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</si>
  <si>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</si>
  <si>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</si>
  <si>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</si>
  <si>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</si>
  <si>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</si>
  <si>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</si>
  <si>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</si>
  <si>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</si>
  <si>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</si>
  <si>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</si>
  <si>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</si>
  <si>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</si>
  <si>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</si>
  <si>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</si>
  <si>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</si>
  <si>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</si>
  <si>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</si>
  <si>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</si>
  <si>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</si>
  <si>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</si>
  <si>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</si>
  <si>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</si>
  <si>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</si>
  <si>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</si>
  <si>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</si>
  <si>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</si>
  <si>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</si>
  <si>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</si>
  <si>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</si>
  <si>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</si>
  <si>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</si>
  <si>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</si>
  <si>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</si>
  <si>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</si>
  <si>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</si>
  <si>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</si>
  <si>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</si>
  <si>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</si>
  <si>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</si>
  <si>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</si>
  <si>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</si>
  <si>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</si>
  <si>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</si>
  <si>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</si>
  <si>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</si>
  <si>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</si>
  <si>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</si>
  <si>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</si>
  <si>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</si>
  <si>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</si>
  <si>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</si>
  <si>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</si>
  <si>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</si>
  <si>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</si>
  <si>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</si>
  <si>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</si>
  <si>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</si>
  <si>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</si>
  <si>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</si>
  <si>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</si>
  <si>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</si>
  <si>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</si>
  <si>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</si>
  <si>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</si>
  <si>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</si>
  <si>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</si>
  <si>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</si>
  <si>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</si>
  <si>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</si>
  <si>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</si>
  <si>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</si>
  <si>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</si>
  <si>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</si>
  <si>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</si>
  <si>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</si>
  <si>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</si>
  <si>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</si>
  <si>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</si>
  <si>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</si>
  <si>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</si>
  <si>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</si>
  <si>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</si>
  <si>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</si>
  <si>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</si>
  <si>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</si>
  <si>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</si>
  <si>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</si>
  <si>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</si>
  <si>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</si>
  <si>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</si>
  <si>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</si>
  <si>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</si>
  <si>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</si>
  <si>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</si>
  <si>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</si>
  <si>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</si>
  <si>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</si>
  <si>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</si>
  <si>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</si>
  <si>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</si>
  <si>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</si>
  <si>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</si>
  <si>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</si>
  <si>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</si>
  <si>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</si>
  <si>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</si>
  <si>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</si>
  <si>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</si>
  <si>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</si>
  <si>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</si>
  <si>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</si>
  <si>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</si>
  <si>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</si>
  <si>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</si>
  <si>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</si>
  <si>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</si>
  <si>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</si>
  <si>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</si>
  <si>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</si>
  <si>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</si>
  <si>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</si>
  <si>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</si>
  <si>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</si>
  <si>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</si>
  <si>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</si>
  <si>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</si>
  <si>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</si>
  <si>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</si>
  <si>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</si>
  <si>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</si>
  <si>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</si>
  <si>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</si>
  <si>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</si>
  <si>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</si>
  <si>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</si>
  <si>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</si>
  <si>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</si>
  <si>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</si>
  <si>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</si>
  <si>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</si>
  <si>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</si>
  <si>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</si>
  <si>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</si>
  <si>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</si>
  <si>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</si>
  <si>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</si>
  <si>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</si>
  <si>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</si>
  <si>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</si>
  <si>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</si>
  <si>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</si>
  <si>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</si>
  <si>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</si>
  <si>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</si>
  <si>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</si>
  <si>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</si>
  <si>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</si>
  <si>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</si>
  <si>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</si>
  <si>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</si>
  <si>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</si>
  <si>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</si>
  <si>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</si>
  <si>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</si>
  <si>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</si>
  <si>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</si>
  <si>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</si>
  <si>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</si>
  <si>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</si>
  <si>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</si>
  <si>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</si>
  <si>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</si>
  <si>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</si>
  <si>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</si>
  <si>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</si>
  <si>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</si>
  <si>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</si>
  <si>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</si>
  <si>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</si>
  <si>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</si>
  <si>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</si>
  <si>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</si>
  <si>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</si>
  <si>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</si>
  <si>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</si>
  <si>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</si>
  <si>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</si>
  <si>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</si>
  <si>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</si>
  <si>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</si>
  <si>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</si>
  <si>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</si>
  <si>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</si>
  <si>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</si>
  <si>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</si>
  <si>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</si>
  <si>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</si>
  <si>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</si>
  <si>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</si>
  <si>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</si>
  <si>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</si>
  <si>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</si>
  <si>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</si>
  <si>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</si>
  <si>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</si>
  <si>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</si>
  <si>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</si>
  <si>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</si>
  <si>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</si>
  <si>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</si>
  <si>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</si>
  <si>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</si>
  <si>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</si>
  <si>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</si>
  <si>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</si>
  <si>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</si>
  <si>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</si>
  <si>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</si>
  <si>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</si>
  <si>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</si>
  <si>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</si>
  <si>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</si>
  <si>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</si>
  <si>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</si>
  <si>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</si>
  <si>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</si>
  <si>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</si>
  <si>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</si>
  <si>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</si>
  <si>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</si>
  <si>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</si>
  <si>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</si>
  <si>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</si>
  <si>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</si>
  <si>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</si>
  <si>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</si>
  <si>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</si>
  <si>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</si>
  <si>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</si>
  <si>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</si>
  <si>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</si>
  <si>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</si>
  <si>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</si>
  <si>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</si>
  <si>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</si>
  <si>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</si>
  <si>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</si>
  <si>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</si>
  <si>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</si>
  <si>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</si>
  <si>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</si>
  <si>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</si>
  <si>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</si>
  <si>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</si>
  <si>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</si>
  <si>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</si>
  <si>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</si>
  <si>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</si>
  <si>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</si>
  <si>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</si>
  <si>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</si>
  <si>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</si>
  <si>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</si>
  <si>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</si>
  <si>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</si>
  <si>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</si>
  <si>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</si>
  <si>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</si>
  <si>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</si>
  <si>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</si>
  <si>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</si>
  <si>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</si>
  <si>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</si>
  <si>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</si>
  <si>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</si>
  <si>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</si>
  <si>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</si>
  <si>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</si>
  <si>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</si>
  <si>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</si>
  <si>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</si>
  <si>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</si>
  <si>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</si>
  <si>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</si>
  <si>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</si>
  <si>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</si>
  <si>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</si>
  <si>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</si>
  <si>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</si>
  <si>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</si>
  <si>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</si>
  <si>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</si>
  <si>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</si>
  <si>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</si>
  <si>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</si>
  <si>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</si>
  <si>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</si>
  <si>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</si>
  <si>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</si>
  <si>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</si>
  <si>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</si>
  <si>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</si>
  <si>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</si>
  <si>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</si>
  <si>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</si>
  <si>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</si>
  <si>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</si>
  <si>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</si>
  <si>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</si>
  <si>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</si>
  <si>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</si>
  <si>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</si>
  <si>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</si>
  <si>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</si>
  <si>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</si>
  <si>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</si>
  <si>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</si>
  <si>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</si>
  <si>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</si>
  <si>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</si>
  <si>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</si>
  <si>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</si>
  <si>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</si>
  <si>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</si>
  <si>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</si>
  <si>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</si>
  <si>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</si>
  <si>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</si>
  <si>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</si>
  <si>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</si>
  <si>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</si>
  <si>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</si>
  <si>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</si>
  <si>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</si>
  <si>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</si>
  <si>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</si>
  <si>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</si>
  <si>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</si>
  <si>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</si>
  <si>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</si>
  <si>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</si>
  <si>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</si>
  <si>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</si>
  <si>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</si>
  <si>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</si>
  <si>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</si>
  <si>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</si>
  <si>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</si>
  <si>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</si>
  <si>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</si>
  <si>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</si>
  <si>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</si>
  <si>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</si>
  <si>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</si>
  <si>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</si>
  <si>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</si>
  <si>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</si>
  <si>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</si>
  <si>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</si>
  <si>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</si>
  <si>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</si>
  <si>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</si>
  <si>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</si>
  <si>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</si>
  <si>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</si>
  <si>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</si>
  <si>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</si>
  <si>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</si>
  <si>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</si>
  <si>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</si>
  <si>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</si>
  <si>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</si>
  <si>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</si>
  <si>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</si>
  <si>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</si>
  <si>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</si>
  <si>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</si>
  <si>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</si>
  <si>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</si>
  <si>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</si>
  <si>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</si>
  <si>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</si>
  <si>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</si>
  <si>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</si>
  <si>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</si>
  <si>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</si>
  <si>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</si>
  <si>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</si>
  <si>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</si>
  <si>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</si>
  <si>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</si>
  <si>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</si>
  <si>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</si>
  <si>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</si>
  <si>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</si>
  <si>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</si>
  <si>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</si>
  <si>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</si>
  <si>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</si>
  <si>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</si>
  <si>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</si>
  <si>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</si>
  <si>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</si>
  <si>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</si>
  <si>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</si>
  <si>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</si>
  <si>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</si>
  <si>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</si>
  <si>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</si>
  <si>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</si>
  <si>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</si>
  <si>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</si>
  <si>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</si>
  <si>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</si>
  <si>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</si>
  <si>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</si>
  <si>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</si>
  <si>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</si>
  <si>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</si>
  <si>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</si>
  <si>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</si>
  <si>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</si>
  <si>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</si>
  <si>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</si>
  <si>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</si>
  <si>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</si>
  <si>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</si>
  <si>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</si>
  <si>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</si>
  <si>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</si>
  <si>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</si>
  <si>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</si>
  <si>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</si>
  <si>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</si>
  <si>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</si>
  <si>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</si>
  <si>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</si>
  <si>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</si>
  <si>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</si>
  <si>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</si>
  <si>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</si>
  <si>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</si>
  <si>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</si>
  <si>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</si>
  <si>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</si>
  <si>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</si>
  <si>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</si>
  <si>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</si>
  <si>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</si>
  <si>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</si>
  <si>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</si>
  <si>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</si>
  <si>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</si>
  <si>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</si>
  <si>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</si>
  <si>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</si>
  <si>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</si>
  <si>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</si>
  <si>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</si>
  <si>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</si>
  <si>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</si>
  <si>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</si>
  <si>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</si>
  <si>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</si>
  <si>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</si>
  <si>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</si>
  <si>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</si>
  <si>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</si>
  <si>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</si>
  <si>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</si>
  <si>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</si>
  <si>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</si>
  <si>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</si>
  <si>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</si>
  <si>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</si>
  <si>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</si>
  <si>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</si>
  <si>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</si>
  <si>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</si>
  <si>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</si>
  <si>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</si>
  <si>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</si>
  <si>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</si>
  <si>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</si>
  <si>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</si>
  <si>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</si>
  <si>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</si>
  <si>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</si>
  <si>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</si>
  <si>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</si>
  <si>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</si>
  <si>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</si>
  <si>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</si>
  <si>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</si>
  <si>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</si>
  <si>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</si>
  <si>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</si>
  <si>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</si>
  <si>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</si>
  <si>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</si>
  <si>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</si>
  <si>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</si>
  <si>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</si>
  <si>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</si>
  <si>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</si>
  <si>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</si>
  <si>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</si>
  <si>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</si>
  <si>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</si>
  <si>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</si>
  <si>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</si>
  <si>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</si>
  <si>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</si>
  <si>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</si>
  <si>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</si>
  <si>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</si>
  <si>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</si>
  <si>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</si>
  <si>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</si>
  <si>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</si>
  <si>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</si>
  <si>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</si>
  <si>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</si>
  <si>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</si>
  <si>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</si>
  <si>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</si>
  <si>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</si>
  <si>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</si>
  <si>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</si>
  <si>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</si>
  <si>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</si>
  <si>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</si>
  <si>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</si>
  <si>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</si>
  <si>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</si>
  <si>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</si>
  <si>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</si>
  <si>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</si>
  <si>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</si>
  <si>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</si>
  <si>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</si>
  <si>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</si>
  <si>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</si>
  <si>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</si>
  <si>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</si>
  <si>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</si>
  <si>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</si>
  <si>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</si>
  <si>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</si>
  <si>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</si>
  <si>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</si>
  <si>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</si>
  <si>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</si>
  <si>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</si>
  <si>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</si>
  <si>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</si>
  <si>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</si>
  <si>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</si>
  <si>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</si>
  <si>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</si>
  <si>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</si>
  <si>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</si>
  <si>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</si>
  <si>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</si>
  <si>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</si>
  <si>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</si>
  <si>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</si>
  <si>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</si>
  <si>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</si>
  <si>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</si>
  <si>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</si>
  <si>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</si>
  <si>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</si>
  <si>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</si>
  <si>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</si>
  <si>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</si>
  <si>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</si>
  <si>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</si>
  <si>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</si>
  <si>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</si>
  <si>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</si>
  <si>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</si>
  <si>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</si>
  <si>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</si>
  <si>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</si>
  <si>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</si>
  <si>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</si>
  <si>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</si>
  <si>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</si>
  <si>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</si>
  <si>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</si>
  <si>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</si>
  <si>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</si>
  <si>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</si>
  <si>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</si>
  <si>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</si>
  <si>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</si>
  <si>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</si>
  <si>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</si>
  <si>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</si>
  <si>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</si>
  <si>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</si>
  <si>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</si>
  <si>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</si>
  <si>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</si>
  <si>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</si>
  <si>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</si>
  <si>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</si>
  <si>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</si>
  <si>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</si>
  <si>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</si>
  <si>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</si>
  <si>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</si>
  <si>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</si>
  <si>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</si>
  <si>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</si>
  <si>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</si>
  <si>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</si>
  <si>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</si>
  <si>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</si>
  <si>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</si>
  <si>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</si>
  <si>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</si>
  <si>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</si>
  <si>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</si>
  <si>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</si>
  <si>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</si>
  <si>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</si>
  <si>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</si>
  <si>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</si>
  <si>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</si>
  <si>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</si>
  <si>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</si>
  <si>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</si>
  <si>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</si>
  <si>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</si>
  <si>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</si>
  <si>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</si>
  <si>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</si>
  <si>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</si>
  <si>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</si>
  <si>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</si>
  <si>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</si>
  <si>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</si>
  <si>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</si>
  <si>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</si>
  <si>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</si>
  <si>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</si>
  <si>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</si>
  <si>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</si>
  <si>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</si>
  <si>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</si>
  <si>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</si>
  <si>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</si>
  <si>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</si>
  <si>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</si>
  <si>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</si>
  <si>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</si>
  <si>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</si>
  <si>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</si>
  <si>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</si>
  <si>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</si>
  <si>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</si>
  <si>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</si>
  <si>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</si>
  <si>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</si>
  <si>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</si>
  <si>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</si>
  <si>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</si>
  <si>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</si>
  <si>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</si>
  <si>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</si>
  <si>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</si>
  <si>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</si>
  <si>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</si>
  <si>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</si>
  <si>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</si>
  <si>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</si>
  <si>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</si>
  <si>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</si>
  <si>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</si>
  <si>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</si>
  <si>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</si>
  <si>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</si>
  <si>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</si>
  <si>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</si>
  <si>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</si>
  <si>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</si>
  <si>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</si>
  <si>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</si>
  <si>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</si>
  <si>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</si>
  <si>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</si>
  <si>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</si>
  <si>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</si>
  <si>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</si>
  <si>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</si>
  <si>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</si>
  <si>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</si>
  <si>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</si>
  <si>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</si>
  <si>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</si>
  <si>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</si>
  <si>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</si>
  <si>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</si>
  <si>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</si>
  <si>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</si>
  <si>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</si>
  <si>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</si>
  <si>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</si>
  <si>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</si>
  <si>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</si>
  <si>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</si>
  <si>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</si>
  <si>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</si>
  <si>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</si>
  <si>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</si>
  <si>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</si>
  <si>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</si>
  <si>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</si>
  <si>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</si>
  <si>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</si>
  <si>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</si>
  <si>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</si>
  <si>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</si>
  <si>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</si>
  <si>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</si>
  <si>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</si>
  <si>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</si>
  <si>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</si>
  <si>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</si>
  <si>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</si>
  <si>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</si>
  <si>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</si>
  <si>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</si>
  <si>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</si>
  <si>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</si>
  <si>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</si>
  <si>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</si>
  <si>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</si>
  <si>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</si>
  <si>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</si>
  <si>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</si>
  <si>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</si>
  <si>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</si>
  <si>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</si>
  <si>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</si>
  <si>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</si>
  <si>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</si>
  <si>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</si>
  <si>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</si>
  <si>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</si>
  <si>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</si>
  <si>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</si>
  <si>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</si>
  <si>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</si>
  <si>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</si>
  <si>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</si>
  <si>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</si>
  <si>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</si>
  <si>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</si>
  <si>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</si>
  <si>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</si>
  <si>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</si>
  <si>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</si>
  <si>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</si>
  <si>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</si>
  <si>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</si>
  <si>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</si>
  <si>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</si>
  <si>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</si>
  <si>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</si>
  <si>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</si>
  <si>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</si>
  <si>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</si>
  <si>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</si>
  <si>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</si>
  <si>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</si>
  <si>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</si>
  <si>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</si>
  <si>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</si>
  <si>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</si>
  <si>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</si>
  <si>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</si>
  <si>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</si>
  <si>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</si>
  <si>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</si>
  <si>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</si>
  <si>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</si>
  <si>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</si>
  <si>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</si>
  <si>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</si>
  <si>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</si>
  <si>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</si>
  <si>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</si>
  <si>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</si>
  <si>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</si>
  <si>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</si>
  <si>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</si>
  <si>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</si>
  <si>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</si>
  <si>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</si>
  <si>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</si>
  <si>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</si>
  <si>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</si>
  <si>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</si>
  <si>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</si>
  <si>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</si>
  <si>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</si>
  <si>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</si>
  <si>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</si>
  <si>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</si>
  <si>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</si>
  <si>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</si>
  <si>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</si>
  <si>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</si>
  <si>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</si>
  <si>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</si>
  <si>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</si>
  <si>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</si>
  <si>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</si>
  <si>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</si>
  <si>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</si>
  <si>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</si>
  <si>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</si>
  <si>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</si>
  <si>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</si>
  <si>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</si>
  <si>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</si>
  <si>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</si>
  <si>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</si>
  <si>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</si>
  <si>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</si>
  <si>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</si>
  <si>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</si>
  <si>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</si>
  <si>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</si>
  <si>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</si>
  <si>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</si>
  <si>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</si>
  <si>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</si>
  <si>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</si>
  <si>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</si>
  <si>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</si>
  <si>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</si>
  <si>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</si>
  <si>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</si>
  <si>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</si>
  <si>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</si>
  <si>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</si>
  <si>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</si>
  <si>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</si>
  <si>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</si>
  <si>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</si>
  <si>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</si>
  <si>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</si>
  <si>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</si>
  <si>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</si>
  <si>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</si>
  <si>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</si>
  <si>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</si>
  <si>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</si>
  <si>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</si>
  <si>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</si>
  <si>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</si>
  <si>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</si>
  <si>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</si>
  <si>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</si>
  <si>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</si>
  <si>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</si>
  <si>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</si>
  <si>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</si>
  <si>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</si>
  <si>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</si>
  <si>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</si>
  <si>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</si>
  <si>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</si>
  <si>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</si>
  <si>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</si>
  <si>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</si>
  <si>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</si>
  <si>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</si>
  <si>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</si>
  <si>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</si>
  <si>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</si>
  <si>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</si>
  <si>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</si>
  <si>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</si>
  <si>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</si>
  <si>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</si>
  <si>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</si>
  <si>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</si>
  <si>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</si>
  <si>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</si>
  <si>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</si>
  <si>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</si>
  <si>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</si>
  <si>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</si>
  <si>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</si>
  <si>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</si>
  <si>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</si>
  <si>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</si>
  <si>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</si>
  <si>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</si>
  <si>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</si>
  <si>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</si>
  <si>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</si>
  <si>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</si>
  <si>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</si>
  <si>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</si>
  <si>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</si>
  <si>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</si>
  <si>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</si>
  <si>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</si>
  <si>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</si>
  <si>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</si>
  <si>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</si>
  <si>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</si>
  <si>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</si>
  <si>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</si>
  <si>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</si>
  <si>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</si>
  <si>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</si>
  <si>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</si>
  <si>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</si>
  <si>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</si>
  <si>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</si>
  <si>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</si>
  <si>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</si>
  <si>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</si>
  <si>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</si>
  <si>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</si>
  <si>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</si>
  <si>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</si>
  <si>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</si>
  <si>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</si>
  <si>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</si>
  <si>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</si>
  <si>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</si>
  <si>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</si>
  <si>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</si>
  <si>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</si>
  <si>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</si>
  <si>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</si>
  <si>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</si>
  <si>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</si>
  <si>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</si>
  <si>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</si>
  <si>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</si>
  <si>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</si>
  <si>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</si>
  <si>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</si>
  <si>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</si>
  <si>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</si>
  <si>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</si>
  <si>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</si>
  <si>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</si>
  <si>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</si>
  <si>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</si>
  <si>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</si>
  <si>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</si>
  <si>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</si>
  <si>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</si>
  <si>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</si>
  <si>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</si>
  <si>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</si>
  <si>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</si>
  <si>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</si>
  <si>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</si>
  <si>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</si>
  <si>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</si>
  <si>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</si>
  <si>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</si>
  <si>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</si>
  <si>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</si>
  <si>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</si>
  <si>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</si>
  <si>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</si>
  <si>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</si>
  <si>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</si>
  <si>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</si>
  <si>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</si>
  <si>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</si>
  <si>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</si>
  <si>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</si>
  <si>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</si>
  <si>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</si>
  <si>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</si>
  <si>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</si>
  <si>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</si>
  <si>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</si>
  <si>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</si>
  <si>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</si>
  <si>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</si>
  <si>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</si>
  <si>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</si>
  <si>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</si>
  <si>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</si>
  <si>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</si>
  <si>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</si>
  <si>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</si>
  <si>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</si>
  <si>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</si>
  <si>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</si>
  <si>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</si>
  <si>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</si>
  <si>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</si>
  <si>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</si>
  <si>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</si>
  <si>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</si>
  <si>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</si>
  <si>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</si>
  <si>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</si>
  <si>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</si>
  <si>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</si>
  <si>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</si>
  <si>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</si>
  <si>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</si>
  <si>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</si>
  <si>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</si>
  <si>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</si>
  <si>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</si>
  <si>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</si>
  <si>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</si>
  <si>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</si>
  <si>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</si>
  <si>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</si>
  <si>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</si>
  <si>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</si>
  <si>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</si>
  <si>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</si>
  <si>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</si>
  <si>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</si>
  <si>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</si>
  <si>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</si>
  <si>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</si>
  <si>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</si>
  <si>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</si>
  <si>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</si>
  <si>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</si>
  <si>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</si>
  <si>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</si>
  <si>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</si>
  <si>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</si>
  <si>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</si>
  <si>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</si>
  <si>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</si>
  <si>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</si>
  <si>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</si>
  <si>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</si>
  <si>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</si>
  <si>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</si>
  <si>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</si>
  <si>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</si>
  <si>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</si>
  <si>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</si>
  <si>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</si>
  <si>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</si>
  <si>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</si>
  <si>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</si>
  <si>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</si>
  <si>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</si>
  <si>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</si>
  <si>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</si>
  <si>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</si>
  <si>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</si>
  <si>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</si>
  <si>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</si>
  <si>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</si>
  <si>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</si>
  <si>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</si>
  <si>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</si>
  <si>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</si>
  <si>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</si>
  <si>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</si>
  <si>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</si>
  <si>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</si>
  <si>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</si>
  <si>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</si>
  <si>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</si>
  <si>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</si>
  <si>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</si>
  <si>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</si>
  <si>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</si>
  <si>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</si>
  <si>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</si>
  <si>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</si>
  <si>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</si>
  <si>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</si>
  <si>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</si>
  <si>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</si>
  <si>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</si>
  <si>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</si>
  <si>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</si>
  <si>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</si>
  <si>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</si>
  <si>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</si>
  <si>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</si>
  <si>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</si>
  <si>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</si>
  <si>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</si>
  <si>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</si>
  <si>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</si>
  <si>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</si>
  <si>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</si>
  <si>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</si>
  <si>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</si>
  <si>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</si>
  <si>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</si>
  <si>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</si>
  <si>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</si>
  <si>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</si>
  <si>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</si>
  <si>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</si>
  <si>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</si>
  <si>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</si>
  <si>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</si>
  <si>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</si>
  <si>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</si>
  <si>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</si>
  <si>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</si>
  <si>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</si>
  <si>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</si>
  <si>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</si>
  <si>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</si>
  <si>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</si>
  <si>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</si>
  <si>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</si>
  <si>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</si>
  <si>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</si>
  <si>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</si>
  <si>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</si>
  <si>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</si>
  <si>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</si>
  <si>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</si>
  <si>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</si>
  <si>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</si>
  <si>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</si>
  <si>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</si>
  <si>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</si>
  <si>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</si>
  <si>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</si>
  <si>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</si>
  <si>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</si>
  <si>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</si>
  <si>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</si>
  <si>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</si>
  <si>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</si>
  <si>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</si>
  <si>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</si>
  <si>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</si>
  <si>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</si>
  <si>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</si>
  <si>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</si>
  <si>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</si>
  <si>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</si>
  <si>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</si>
  <si>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</si>
  <si>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</si>
  <si>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</si>
  <si>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</si>
  <si>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</si>
  <si>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</si>
  <si>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</si>
  <si>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</si>
  <si>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</si>
  <si>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</si>
  <si>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</si>
  <si>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</si>
  <si>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</si>
  <si>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</si>
  <si>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</si>
  <si>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</si>
  <si>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</si>
  <si>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</si>
  <si>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</si>
  <si>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</si>
  <si>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</si>
  <si>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</si>
  <si>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</si>
  <si>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</si>
  <si>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</si>
  <si>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</si>
  <si>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</si>
  <si>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</si>
  <si>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</si>
  <si>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</si>
  <si>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</si>
  <si>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</si>
  <si>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</si>
  <si>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</si>
  <si>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</si>
  <si>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</si>
  <si>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</si>
  <si>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</si>
  <si>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</si>
  <si>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</si>
  <si>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</si>
  <si>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</si>
  <si>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</si>
  <si>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</si>
  <si>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</si>
  <si>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</si>
  <si>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</si>
  <si>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</si>
  <si>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</si>
  <si>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</si>
  <si>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</si>
  <si>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</si>
  <si>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</si>
  <si>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</si>
  <si>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</si>
  <si>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</si>
  <si>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</si>
  <si>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</si>
  <si>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</si>
  <si>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</si>
  <si>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</si>
  <si>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</si>
  <si>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</si>
  <si>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</si>
  <si>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</si>
  <si>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</si>
  <si>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</si>
  <si>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</si>
  <si>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</si>
  <si>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</si>
  <si>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</si>
  <si>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</si>
  <si>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</si>
  <si>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</si>
  <si>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</si>
  <si>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</si>
  <si>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</si>
  <si>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</si>
  <si>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</si>
  <si>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</si>
  <si>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</si>
  <si>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</si>
  <si>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</si>
  <si>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</si>
  <si>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</si>
  <si>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</si>
  <si>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</si>
  <si>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</si>
  <si>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</si>
  <si>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</si>
  <si>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</si>
  <si>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</si>
  <si>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</si>
  <si>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</si>
  <si>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</si>
  <si>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</si>
  <si>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</si>
  <si>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</si>
  <si>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</si>
  <si>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</si>
  <si>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</si>
  <si>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</si>
  <si>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</si>
  <si>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</si>
  <si>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</si>
  <si>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</si>
  <si>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</si>
  <si>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</si>
  <si>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</si>
  <si>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</si>
  <si>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</si>
  <si>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</si>
  <si>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</si>
  <si>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</si>
  <si>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</si>
  <si>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</si>
  <si>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</si>
  <si>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</si>
  <si>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</si>
  <si>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</si>
  <si>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</si>
  <si>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</si>
  <si>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</si>
  <si>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</si>
  <si>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</si>
  <si>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</si>
  <si>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</si>
  <si>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</si>
  <si>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</si>
  <si>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</si>
  <si>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</si>
  <si>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</si>
  <si>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</si>
  <si>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</si>
  <si>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</si>
  <si>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</si>
  <si>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</si>
  <si>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</si>
  <si>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</si>
  <si>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</si>
  <si>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</si>
  <si>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</si>
  <si>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</si>
  <si>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</si>
  <si>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</si>
  <si>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</si>
  <si>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</si>
  <si>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</si>
  <si>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</si>
  <si>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</si>
  <si>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</si>
  <si>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</si>
  <si>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</si>
  <si>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</si>
  <si>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</si>
  <si>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</si>
  <si>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</si>
  <si>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</si>
  <si>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</si>
  <si>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</si>
  <si>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</si>
  <si>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</si>
  <si>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</si>
  <si>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</si>
  <si>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</si>
  <si>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</si>
  <si>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</si>
  <si>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</si>
  <si>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</si>
  <si>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</si>
  <si>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</si>
  <si>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</si>
  <si>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</si>
  <si>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</si>
  <si>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</si>
  <si>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</si>
  <si>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</si>
  <si>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</si>
  <si>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</si>
  <si>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</si>
  <si>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</si>
  <si>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</si>
  <si>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</si>
  <si>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</si>
  <si>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</si>
  <si>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</si>
  <si>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</si>
  <si>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</si>
  <si>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</si>
  <si>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</si>
  <si>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</si>
  <si>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</si>
  <si>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</si>
  <si>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</si>
  <si>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</si>
  <si>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</si>
  <si>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</si>
  <si>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</si>
  <si>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</si>
  <si>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</si>
  <si>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</si>
  <si>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</si>
  <si>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</si>
  <si>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</si>
  <si>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</si>
  <si>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</si>
  <si>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</si>
  <si>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</si>
  <si>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</si>
  <si>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</si>
  <si>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</si>
  <si>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</si>
  <si>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</si>
  <si>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</si>
  <si>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</si>
  <si>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</si>
  <si>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</si>
  <si>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</si>
  <si>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</si>
  <si>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</si>
  <si>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</si>
  <si>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</si>
  <si>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</si>
  <si>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</si>
  <si>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</si>
  <si>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</si>
  <si>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</si>
  <si>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</si>
  <si>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</si>
  <si>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</si>
  <si>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</si>
  <si>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</si>
  <si>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</si>
  <si>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</si>
  <si>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</si>
  <si>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</si>
  <si>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</si>
  <si>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</si>
  <si>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</si>
  <si>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</si>
  <si>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</si>
  <si>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</si>
  <si>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</si>
  <si>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</si>
  <si>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</si>
  <si>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</si>
  <si>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</si>
  <si>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</si>
  <si>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</si>
  <si>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</si>
  <si>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</si>
  <si>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</si>
  <si>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</si>
  <si>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</si>
  <si>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</si>
  <si>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</si>
  <si>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</si>
  <si>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</si>
  <si>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</si>
  <si>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</si>
  <si>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</si>
  <si>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</si>
  <si>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</si>
  <si>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</si>
  <si>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</si>
  <si>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</si>
  <si>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</si>
  <si>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</si>
  <si>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</si>
  <si>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</si>
  <si>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</si>
  <si>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</si>
  <si>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</si>
  <si>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</si>
  <si>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</si>
  <si>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</si>
  <si>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</si>
  <si>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</si>
  <si>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</si>
  <si>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</si>
  <si>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</si>
  <si>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</si>
  <si>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</si>
  <si>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</si>
  <si>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</si>
  <si>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</si>
  <si>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</si>
  <si>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</si>
  <si>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</si>
  <si>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</si>
  <si>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</si>
  <si>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</si>
  <si>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</si>
  <si>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</si>
  <si>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</si>
  <si>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</si>
  <si>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</si>
  <si>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</si>
  <si>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</si>
  <si>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</si>
  <si>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</si>
  <si>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</si>
  <si>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</si>
  <si>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</si>
  <si>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</si>
  <si>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</si>
  <si>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</si>
  <si>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</si>
  <si>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</si>
  <si>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</si>
  <si>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</si>
  <si>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</si>
  <si>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</si>
  <si>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</si>
  <si>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</si>
  <si>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</si>
  <si>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</si>
  <si>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</si>
  <si>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</si>
  <si>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</si>
  <si>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</si>
  <si>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</si>
  <si>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</si>
  <si>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</si>
  <si>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</si>
  <si>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</si>
  <si>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</si>
  <si>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</si>
  <si>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</si>
  <si>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</si>
  <si>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</si>
  <si>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</si>
  <si>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</si>
  <si>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</si>
  <si>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</si>
  <si>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</si>
  <si>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</si>
  <si>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</si>
  <si>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</si>
  <si>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</si>
  <si>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</si>
  <si>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</si>
  <si>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</si>
  <si>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</si>
  <si>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</si>
  <si>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</si>
  <si>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</si>
  <si>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</si>
  <si>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</si>
  <si>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</si>
  <si>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</si>
  <si>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</si>
  <si>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</si>
  <si>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</si>
  <si>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</si>
  <si>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</si>
  <si>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</si>
  <si>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</si>
  <si>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</si>
  <si>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</si>
  <si>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</si>
  <si>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</si>
  <si>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</si>
  <si>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</si>
  <si>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</si>
  <si>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</si>
  <si>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</si>
  <si>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</si>
  <si>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</si>
  <si>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</si>
  <si>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</si>
  <si>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</si>
  <si>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</si>
  <si>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</si>
  <si>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</si>
  <si>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</si>
  <si>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</si>
  <si>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</si>
  <si>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</si>
  <si>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</si>
  <si>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</si>
  <si>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</si>
  <si>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</si>
  <si>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</si>
  <si>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</si>
  <si>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</si>
  <si>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</si>
  <si>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</si>
  <si>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</si>
  <si>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</si>
  <si>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</si>
  <si>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</si>
  <si>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</si>
  <si>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</si>
  <si>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</si>
  <si>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</si>
  <si>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</si>
  <si>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</si>
  <si>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</si>
  <si>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</si>
  <si>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</si>
  <si>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</si>
  <si>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</si>
  <si>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</si>
  <si>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</si>
  <si>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</si>
  <si>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</si>
  <si>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</si>
  <si>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</si>
  <si>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</si>
  <si>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</si>
  <si>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</si>
  <si>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</si>
  <si>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</si>
  <si>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</si>
  <si>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</si>
  <si>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</si>
  <si>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</si>
  <si>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</si>
  <si>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</si>
  <si>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</si>
  <si>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</si>
  <si>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</si>
  <si>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</si>
  <si>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</si>
  <si>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</si>
  <si>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</si>
  <si>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</si>
  <si>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</si>
  <si>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</si>
  <si>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</si>
  <si>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</si>
  <si>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</si>
  <si>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</si>
  <si>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</si>
  <si>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</si>
  <si>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</si>
  <si>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</si>
  <si>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</si>
  <si>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</si>
  <si>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</si>
  <si>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</si>
  <si>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</si>
  <si>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</si>
  <si>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</si>
  <si>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</si>
  <si>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</si>
  <si>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</si>
  <si>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</si>
  <si>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</si>
  <si>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</si>
  <si>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</si>
  <si>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</si>
  <si>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</si>
  <si>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</si>
  <si>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</si>
  <si>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</si>
  <si>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</si>
  <si>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</si>
  <si>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</si>
  <si>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</si>
  <si>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</si>
  <si>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</si>
  <si>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</si>
  <si>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</si>
  <si>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</si>
  <si>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</si>
  <si>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</si>
  <si>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</si>
  <si>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</si>
  <si>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</si>
  <si>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</si>
  <si>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</si>
  <si>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</si>
  <si>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</si>
  <si>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</si>
  <si>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</si>
  <si>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</si>
  <si>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</si>
  <si>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</si>
  <si>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</si>
  <si>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</si>
  <si>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</si>
  <si>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</si>
  <si>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</si>
  <si>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</si>
  <si>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</si>
  <si>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</si>
  <si>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</si>
  <si>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</si>
  <si>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</si>
  <si>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</si>
  <si>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</si>
  <si>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</si>
  <si>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</si>
  <si>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</si>
  <si>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</si>
  <si>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</si>
  <si>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</si>
  <si>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</si>
  <si>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</si>
  <si>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</si>
  <si>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</si>
  <si>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</si>
  <si>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</si>
  <si>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</si>
  <si>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</si>
  <si>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</si>
  <si>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</si>
  <si>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</si>
  <si>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</si>
  <si>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</si>
  <si>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</si>
  <si>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</si>
  <si>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</si>
  <si>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</si>
  <si>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</si>
  <si>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</si>
  <si>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</si>
  <si>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</si>
  <si>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</si>
  <si>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</si>
  <si>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</si>
  <si>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</si>
  <si>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</si>
  <si>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</si>
  <si>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</si>
  <si>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</si>
  <si>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</si>
  <si>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</si>
  <si>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</si>
  <si>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</si>
  <si>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</si>
  <si>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</si>
  <si>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</si>
  <si>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</si>
  <si>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</si>
  <si>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</si>
  <si>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</si>
  <si>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</si>
  <si>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</si>
  <si>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</si>
  <si>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</si>
  <si>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</si>
  <si>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</si>
  <si>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</si>
  <si>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</si>
  <si>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</si>
  <si>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</si>
  <si>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</si>
  <si>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</si>
  <si>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</si>
  <si>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</si>
  <si>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</si>
  <si>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</si>
  <si>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</si>
  <si>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</si>
  <si>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</si>
  <si>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</si>
  <si>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</si>
  <si>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</si>
  <si>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</si>
  <si>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</si>
  <si>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</si>
  <si>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</si>
  <si>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</si>
  <si>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</si>
  <si>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</si>
  <si>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</si>
  <si>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</si>
  <si>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</si>
  <si>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</si>
  <si>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</si>
  <si>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</si>
  <si>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</si>
  <si>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</si>
  <si>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</si>
  <si>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</si>
  <si>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</si>
  <si>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</si>
  <si>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</si>
  <si>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</si>
  <si>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</si>
  <si>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</si>
  <si>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</si>
  <si>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</si>
  <si>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</si>
  <si>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</si>
  <si>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</si>
  <si>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</si>
  <si>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</si>
  <si>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</si>
  <si>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</si>
  <si>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</si>
  <si>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</si>
  <si>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</si>
  <si>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</si>
  <si>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</si>
  <si>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</si>
  <si>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</si>
  <si>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</si>
  <si>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</si>
  <si>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</si>
  <si>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</si>
  <si>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</si>
  <si>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</si>
  <si>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</si>
  <si>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</si>
  <si>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</si>
  <si>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</si>
  <si>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</si>
  <si>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</si>
  <si>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</si>
  <si>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</si>
  <si>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</si>
  <si>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</si>
  <si>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</si>
  <si>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</si>
  <si>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</si>
  <si>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</si>
  <si>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</si>
  <si>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</si>
  <si>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</si>
  <si>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</si>
  <si>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</si>
  <si>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</si>
  <si>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</si>
  <si>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</si>
  <si>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</si>
  <si>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</si>
  <si>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</si>
  <si>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</si>
  <si>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</si>
  <si>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</si>
  <si>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</si>
  <si>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</si>
  <si>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</si>
  <si>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</si>
  <si>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</si>
  <si>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</si>
  <si>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</si>
  <si>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</si>
  <si>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</si>
  <si>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</si>
  <si>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</si>
  <si>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</si>
  <si>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</si>
  <si>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</si>
  <si>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</si>
  <si>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</si>
  <si>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</si>
  <si>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</si>
  <si>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</si>
  <si>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</si>
  <si>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</si>
  <si>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</si>
  <si>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</si>
  <si>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</si>
  <si>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</si>
  <si>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</si>
  <si>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</si>
  <si>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</si>
  <si>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</si>
  <si>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</si>
  <si>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</si>
  <si>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</si>
  <si>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</si>
  <si>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</si>
  <si>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</si>
  <si>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</si>
  <si>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</si>
  <si>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</si>
  <si>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</si>
  <si>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</si>
  <si>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</si>
  <si>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</si>
  <si>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</si>
  <si>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</si>
  <si>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</si>
  <si>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</si>
  <si>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</si>
  <si>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</si>
  <si>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</si>
  <si>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</si>
  <si>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</si>
  <si>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</si>
  <si>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</si>
  <si>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</si>
  <si>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</si>
  <si>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</si>
  <si>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</si>
  <si>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</si>
  <si>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</si>
  <si>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</si>
  <si>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</si>
  <si>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</si>
  <si>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</si>
  <si>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</si>
  <si>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</si>
  <si>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</si>
  <si>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</si>
  <si>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</si>
  <si>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</si>
  <si>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</si>
  <si>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</si>
  <si>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</si>
  <si>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</si>
  <si>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</si>
  <si>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</si>
  <si>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</si>
  <si>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</si>
  <si>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</si>
  <si>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</si>
  <si>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</si>
  <si>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</si>
  <si>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</si>
  <si>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</si>
  <si>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</si>
  <si>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</si>
  <si>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</si>
  <si>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</si>
  <si>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</si>
  <si>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</si>
  <si>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</si>
  <si>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</si>
  <si>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</si>
  <si>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</si>
  <si>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</si>
  <si>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</si>
  <si>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</si>
  <si>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</si>
  <si>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</si>
  <si>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</si>
  <si>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</si>
  <si>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</si>
  <si>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</si>
  <si>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</si>
  <si>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</si>
  <si>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</si>
  <si>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</si>
  <si>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</si>
  <si>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</si>
  <si>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</si>
  <si>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</si>
  <si>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</si>
  <si>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</si>
  <si>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</si>
  <si>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</si>
  <si>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</si>
  <si>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</si>
  <si>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</si>
  <si>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</si>
  <si>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</si>
  <si>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</si>
  <si>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</si>
  <si>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</si>
  <si>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</si>
  <si>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</si>
  <si>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</si>
  <si>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</si>
  <si>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</si>
  <si>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</si>
  <si>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</si>
  <si>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</si>
  <si>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</si>
  <si>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</si>
  <si>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</si>
  <si>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</si>
  <si>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</si>
  <si>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</si>
  <si>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</si>
  <si>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</si>
  <si>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</si>
  <si>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</si>
  <si>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</si>
  <si>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</si>
  <si>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</si>
  <si>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</si>
  <si>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</si>
  <si>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</si>
  <si>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</si>
  <si>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</si>
  <si>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</si>
  <si>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</si>
  <si>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</si>
  <si>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</si>
  <si>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</si>
  <si>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</si>
  <si>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</si>
  <si>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</si>
  <si>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</si>
  <si>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</si>
  <si>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</si>
  <si>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</si>
  <si>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</si>
  <si>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</si>
  <si>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</si>
  <si>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</si>
  <si>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</si>
  <si>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</si>
  <si>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</si>
  <si>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</si>
  <si>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</si>
  <si>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</si>
  <si>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</si>
  <si>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</si>
  <si>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</si>
  <si>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</si>
  <si>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</si>
  <si>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</si>
  <si>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</si>
  <si>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</si>
  <si>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</si>
  <si>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</si>
  <si>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</si>
  <si>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</si>
  <si>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</si>
  <si>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</si>
  <si>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</si>
  <si>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</si>
  <si>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</si>
  <si>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</si>
  <si>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</si>
  <si>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</si>
  <si>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</si>
  <si>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</si>
  <si>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</si>
  <si>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</si>
  <si>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</si>
  <si>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</si>
  <si>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</si>
  <si>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</si>
  <si>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</si>
  <si>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</si>
  <si>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</si>
  <si>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</si>
  <si>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</si>
  <si>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</si>
  <si>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</si>
  <si>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</si>
  <si>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</si>
  <si>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</si>
  <si>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</si>
  <si>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</si>
  <si>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</si>
  <si>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</si>
  <si>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</si>
  <si>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</si>
  <si>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</si>
  <si>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</si>
  <si>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</si>
  <si>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</si>
  <si>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</si>
  <si>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</si>
  <si>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</si>
  <si>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</si>
  <si>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</si>
  <si>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</si>
  <si>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</si>
  <si>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</si>
  <si>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</si>
  <si>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</si>
  <si>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</si>
  <si>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</si>
  <si>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</si>
  <si>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</si>
  <si>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</si>
  <si>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</si>
  <si>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</si>
  <si>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</si>
  <si>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</si>
  <si>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</si>
  <si>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</si>
  <si>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</si>
  <si>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</si>
  <si>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</si>
  <si>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</si>
  <si>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</si>
  <si>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</si>
  <si>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</si>
  <si>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</si>
  <si>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</si>
  <si>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</si>
  <si>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</si>
  <si>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</si>
  <si>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</si>
  <si>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</si>
  <si>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</si>
  <si>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</si>
  <si>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</si>
  <si>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</si>
  <si>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</si>
  <si>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</si>
  <si>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</si>
  <si>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</si>
  <si>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</si>
  <si>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</si>
  <si>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</si>
  <si>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</si>
  <si>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</si>
  <si>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</si>
  <si>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</si>
  <si>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</si>
  <si>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</si>
  <si>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</si>
  <si>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</si>
  <si>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</si>
  <si>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</si>
  <si>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</si>
  <si>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</si>
  <si>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</si>
  <si>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</si>
  <si>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</si>
  <si>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</si>
  <si>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</si>
  <si>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</si>
  <si>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</si>
  <si>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</si>
  <si>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</si>
  <si>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</si>
  <si>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</si>
  <si>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</si>
  <si>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</si>
  <si>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</si>
  <si>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</si>
  <si>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</si>
  <si>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</si>
  <si>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</si>
  <si>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</si>
  <si>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</si>
  <si>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</si>
  <si>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</si>
  <si>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</si>
  <si>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</si>
  <si>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</si>
  <si>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</si>
  <si>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</si>
  <si>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</si>
  <si>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</si>
  <si>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</si>
  <si>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</si>
  <si>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</si>
  <si>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</si>
  <si>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</si>
  <si>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</si>
  <si>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</si>
  <si>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</si>
  <si>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</si>
  <si>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</si>
  <si>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</si>
  <si>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</si>
  <si>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</si>
  <si>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</si>
  <si>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</si>
  <si>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</si>
  <si>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</si>
  <si>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</si>
  <si>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</si>
  <si>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</si>
  <si>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</si>
  <si>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</si>
  <si>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</si>
  <si>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</si>
  <si>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</si>
  <si>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</si>
  <si>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</si>
  <si>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</si>
  <si>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</si>
  <si>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</si>
  <si>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</si>
  <si>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</si>
  <si>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</si>
  <si>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</si>
  <si>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</si>
  <si>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</si>
  <si>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</si>
  <si>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</si>
  <si>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</si>
  <si>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</si>
  <si>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</si>
  <si>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</si>
  <si>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</si>
  <si>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</si>
  <si>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</si>
  <si>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</si>
  <si>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</si>
  <si>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</si>
  <si>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</si>
  <si>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</si>
  <si>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</si>
  <si>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</si>
  <si>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</si>
  <si>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</si>
  <si>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</si>
  <si>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</si>
  <si>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</si>
  <si>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</si>
  <si>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</si>
  <si>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</si>
  <si>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</si>
  <si>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</si>
  <si>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</si>
  <si>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</si>
  <si>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</si>
  <si>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</si>
  <si>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</si>
  <si>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</si>
  <si>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</si>
  <si>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</si>
  <si>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</si>
  <si>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</si>
  <si>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</si>
  <si>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</si>
  <si>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</si>
  <si>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</si>
  <si>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</si>
  <si>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</si>
  <si>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</si>
  <si>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</si>
  <si>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</si>
  <si>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</si>
  <si>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</si>
  <si>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</si>
  <si>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</si>
  <si>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</si>
  <si>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</si>
  <si>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</si>
  <si>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</si>
  <si>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</si>
  <si>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</si>
  <si>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</si>
  <si>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</si>
  <si>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</si>
  <si>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</si>
  <si>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</si>
  <si>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</si>
  <si>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</si>
  <si>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</si>
  <si>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</si>
  <si>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</si>
  <si>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</si>
  <si>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</si>
  <si>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</si>
  <si>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</si>
  <si>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</si>
  <si>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</si>
  <si>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</si>
  <si>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</si>
  <si>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</si>
  <si>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</si>
  <si>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</si>
  <si>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</si>
  <si>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</si>
  <si>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</si>
  <si>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</si>
  <si>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</si>
  <si>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</si>
  <si>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</si>
  <si>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</si>
  <si>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</si>
  <si>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</si>
  <si>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</si>
  <si>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</si>
  <si>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</si>
  <si>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</si>
  <si>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</si>
  <si>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</si>
  <si>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</si>
  <si>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</si>
  <si>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</si>
  <si>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</si>
  <si>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</si>
  <si>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</si>
  <si>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</si>
  <si>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</si>
  <si>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</si>
  <si>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</si>
  <si>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</si>
  <si>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</si>
  <si>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</si>
  <si>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</si>
  <si>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</si>
  <si>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</si>
  <si>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</si>
  <si>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</si>
  <si>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</si>
  <si>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</si>
  <si>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</si>
  <si>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</si>
  <si>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</si>
  <si>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</si>
  <si>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</si>
  <si>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</si>
  <si>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</si>
  <si>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</si>
  <si>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</si>
  <si>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</si>
  <si>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</si>
  <si>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</si>
  <si>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</si>
  <si>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</si>
  <si>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</si>
  <si>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</si>
  <si>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</si>
  <si>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</si>
  <si>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</si>
  <si>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</si>
  <si>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</si>
  <si>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</si>
  <si>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</si>
  <si>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</si>
  <si>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</si>
  <si>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</si>
  <si>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</si>
  <si>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</si>
  <si>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</si>
  <si>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</si>
  <si>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</si>
  <si>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</si>
  <si>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</si>
  <si>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</si>
  <si>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</si>
  <si>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</si>
  <si>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</si>
  <si>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</si>
  <si>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</si>
  <si>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</si>
  <si>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</si>
  <si>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</si>
  <si>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</si>
  <si>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</si>
  <si>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</si>
  <si>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</si>
  <si>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</si>
  <si>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</si>
  <si>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</si>
  <si>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</si>
  <si>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</si>
  <si>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</si>
  <si>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</si>
  <si>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</si>
  <si>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</si>
  <si>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</si>
  <si>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</si>
  <si>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</si>
  <si>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</si>
  <si>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</si>
  <si>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</si>
  <si>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</si>
  <si>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</si>
  <si>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</si>
  <si>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</si>
  <si>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</si>
  <si>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</si>
  <si>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</si>
  <si>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</si>
  <si>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</si>
  <si>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</si>
  <si>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</si>
  <si>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</si>
  <si>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</si>
  <si>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</si>
  <si>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</si>
  <si>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</si>
  <si>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</si>
  <si>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</si>
  <si>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</si>
  <si>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</si>
  <si>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</si>
  <si>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</si>
  <si>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</si>
  <si>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</si>
  <si>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</si>
  <si>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</si>
  <si>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</si>
  <si>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</si>
  <si>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</si>
  <si>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</si>
  <si>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</si>
  <si>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</si>
  <si>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</si>
  <si>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</si>
  <si>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</si>
  <si>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</si>
  <si>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</si>
  <si>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</si>
  <si>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</si>
  <si>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</si>
  <si>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</si>
  <si>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</si>
  <si>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</si>
  <si>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</si>
  <si>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</si>
  <si>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</si>
  <si>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</si>
  <si>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</si>
  <si>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</si>
  <si>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</si>
  <si>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</si>
  <si>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</si>
  <si>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</si>
  <si>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</si>
  <si>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</si>
  <si>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</si>
  <si>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</si>
  <si>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</si>
  <si>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</si>
  <si>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</si>
  <si>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</si>
  <si>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</si>
  <si>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</si>
  <si>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</si>
  <si>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</si>
  <si>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</si>
  <si>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</si>
  <si>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</si>
  <si>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</si>
  <si>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</si>
  <si>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</si>
  <si>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</si>
  <si>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</si>
  <si>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</si>
  <si>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</si>
  <si>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</si>
  <si>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</si>
  <si>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</si>
  <si>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</si>
  <si>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</si>
  <si>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</si>
  <si>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</si>
  <si>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</si>
  <si>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</si>
  <si>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</si>
  <si>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</si>
  <si>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</si>
  <si>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</si>
  <si>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</si>
  <si>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</si>
  <si>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</si>
  <si>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</si>
  <si>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</si>
  <si>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</si>
  <si>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</si>
  <si>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</si>
  <si>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</si>
  <si>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</si>
  <si>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</si>
  <si>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</si>
  <si>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</si>
  <si>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</si>
  <si>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</si>
  <si>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</si>
  <si>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</si>
  <si>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</si>
  <si>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</si>
  <si>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</si>
  <si>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</si>
  <si>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</si>
  <si>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</si>
  <si>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</si>
  <si>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</si>
  <si>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</si>
  <si>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</si>
  <si>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</si>
  <si>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</si>
  <si>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</si>
  <si>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</si>
  <si>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</si>
  <si>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</si>
  <si>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</si>
  <si>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</si>
  <si>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</si>
  <si>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</si>
  <si>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</si>
  <si>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</si>
  <si>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</si>
  <si>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</si>
  <si>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</si>
  <si>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</si>
  <si>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</si>
  <si>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</si>
  <si>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</si>
  <si>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</si>
  <si>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</si>
  <si>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</si>
  <si>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</si>
  <si>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</si>
  <si>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</si>
  <si>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</si>
  <si>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</si>
  <si>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</si>
  <si>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</si>
  <si>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</si>
  <si>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</si>
  <si>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</si>
  <si>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</si>
  <si>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</si>
  <si>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</si>
  <si>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</si>
  <si>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</si>
  <si>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</si>
  <si>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</si>
  <si>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</si>
  <si>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</si>
  <si>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</si>
  <si>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</si>
  <si>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</si>
  <si>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</si>
  <si>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</si>
  <si>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</si>
  <si>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</si>
  <si>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</si>
  <si>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</si>
  <si>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</si>
  <si>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</si>
  <si>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</si>
  <si>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</si>
  <si>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</si>
  <si>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</si>
  <si>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</si>
  <si>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</si>
  <si>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</si>
  <si>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</si>
  <si>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</si>
  <si>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</si>
  <si>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</si>
  <si>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</si>
  <si>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</si>
  <si>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</si>
  <si>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</si>
  <si>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</si>
  <si>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</si>
  <si>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</si>
  <si>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</si>
  <si>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</si>
  <si>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</si>
  <si>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</si>
  <si>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</si>
  <si>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</si>
  <si>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</si>
  <si>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</si>
  <si>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</si>
  <si>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</si>
  <si>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</si>
  <si>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</si>
  <si>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</si>
  <si>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</si>
  <si>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</si>
  <si>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</si>
  <si>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</si>
  <si>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</si>
  <si>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</si>
  <si>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</si>
  <si>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</si>
  <si>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</si>
  <si>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</si>
  <si>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</si>
  <si>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</si>
  <si>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</si>
  <si>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</si>
  <si>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</si>
  <si>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</si>
  <si>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</si>
  <si>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</si>
  <si>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</si>
  <si>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</si>
  <si>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</si>
  <si>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</si>
  <si>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</si>
  <si>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</si>
  <si>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</si>
  <si>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</si>
  <si>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</si>
  <si>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</si>
  <si>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</si>
  <si>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</si>
  <si>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</si>
  <si>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</si>
  <si>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</si>
  <si>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</si>
  <si>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</si>
  <si>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</si>
  <si>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</si>
  <si>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</si>
  <si>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</si>
  <si>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</si>
  <si>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</si>
  <si>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</si>
  <si>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</si>
  <si>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</si>
  <si>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</si>
  <si>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</si>
  <si>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</si>
  <si>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</si>
  <si>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</si>
  <si>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</si>
  <si>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</si>
  <si>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</si>
  <si>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</si>
  <si>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</si>
  <si>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</si>
  <si>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</si>
  <si>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</si>
  <si>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</si>
  <si>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</si>
  <si>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</si>
  <si>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</si>
  <si>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</si>
  <si>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</si>
  <si>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</si>
  <si>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</si>
  <si>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</si>
  <si>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</si>
  <si>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</si>
  <si>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</si>
  <si>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</si>
  <si>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</si>
  <si>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</si>
  <si>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</si>
  <si>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</si>
  <si>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</si>
  <si>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</si>
  <si>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</si>
  <si>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</si>
  <si>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</si>
  <si>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</si>
  <si>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</si>
  <si>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</si>
  <si>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</si>
  <si>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</si>
  <si>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</si>
  <si>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</si>
  <si>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</si>
  <si>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</si>
  <si>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</si>
  <si>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</si>
  <si>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</si>
  <si>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</si>
  <si>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</si>
  <si>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</si>
  <si>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</si>
  <si>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</si>
  <si>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</si>
  <si>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</si>
  <si>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</si>
  <si>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</si>
  <si>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</si>
  <si>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</si>
  <si>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</si>
  <si>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</si>
  <si>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</si>
  <si>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</si>
  <si>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</si>
  <si>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</si>
  <si>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</si>
  <si>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</si>
  <si>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</si>
  <si>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</si>
  <si>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</si>
  <si>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</si>
  <si>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</si>
  <si>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</si>
  <si>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</si>
  <si>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</si>
  <si>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</si>
  <si>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</si>
  <si>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</si>
  <si>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</si>
  <si>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</si>
  <si>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</si>
  <si>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</si>
  <si>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</si>
  <si>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</si>
  <si>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</si>
  <si>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</si>
  <si>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</si>
  <si>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</si>
  <si>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</si>
  <si>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</si>
  <si>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</si>
  <si>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</si>
  <si>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</si>
  <si>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</si>
  <si>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</si>
  <si>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</si>
  <si>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</si>
  <si>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</si>
  <si>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</si>
  <si>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</si>
  <si>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</si>
  <si>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</si>
  <si>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</si>
  <si>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</si>
  <si>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</si>
  <si>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</si>
  <si>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</si>
  <si>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</si>
  <si>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</si>
  <si>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</si>
  <si>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</si>
  <si>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</si>
  <si>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</si>
  <si>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</si>
  <si>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</si>
  <si>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</si>
  <si>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</si>
  <si>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</si>
  <si>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</si>
  <si>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</si>
  <si>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</si>
  <si>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</si>
  <si>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</si>
  <si>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</si>
  <si>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</si>
  <si>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</si>
  <si>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</si>
  <si>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</si>
  <si>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</si>
  <si>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</si>
  <si>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</si>
  <si>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</si>
  <si>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</si>
  <si>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</si>
  <si>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</si>
  <si>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</si>
  <si>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</si>
  <si>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</si>
  <si>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</si>
  <si>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</si>
  <si>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</si>
  <si>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</si>
  <si>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</si>
  <si>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</si>
  <si>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</si>
  <si>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</si>
  <si>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</si>
  <si>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</si>
  <si>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</si>
  <si>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</si>
  <si>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</si>
  <si>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</si>
  <si>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</si>
  <si>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</si>
  <si>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</si>
  <si>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</si>
  <si>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</si>
  <si>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</si>
  <si>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</si>
  <si>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</si>
  <si>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</si>
  <si>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</si>
  <si>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</si>
  <si>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</si>
  <si>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</si>
  <si>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</si>
  <si>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</si>
  <si>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</si>
  <si>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</si>
  <si>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</si>
  <si>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</si>
  <si>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</si>
  <si>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</si>
  <si>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</si>
  <si>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</si>
  <si>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</si>
  <si>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</si>
  <si>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</si>
  <si>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</si>
  <si>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</si>
  <si>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</si>
  <si>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</si>
  <si>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</si>
  <si>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</si>
  <si>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</si>
  <si>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</si>
  <si>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</si>
  <si>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</si>
  <si>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</si>
  <si>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</si>
  <si>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</si>
  <si>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</si>
  <si>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</si>
  <si>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</si>
  <si>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</si>
  <si>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</si>
  <si>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</si>
  <si>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</si>
  <si>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</si>
  <si>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</si>
  <si>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</si>
  <si>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</si>
  <si>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</si>
  <si>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</si>
  <si>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</si>
  <si>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</si>
  <si>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</si>
  <si>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</si>
  <si>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</si>
  <si>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</si>
  <si>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</si>
  <si>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</si>
  <si>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</si>
  <si>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</si>
  <si>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</si>
  <si>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</si>
  <si>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</si>
  <si>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</si>
  <si>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</si>
  <si>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</si>
  <si>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</si>
  <si>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</si>
  <si>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</si>
  <si>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</si>
  <si>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</si>
  <si>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</si>
  <si>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</si>
  <si>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</si>
  <si>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</si>
  <si>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</si>
  <si>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</si>
  <si>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</si>
  <si>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</si>
  <si>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</si>
  <si>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</si>
  <si>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</si>
  <si>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</si>
  <si>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</si>
  <si>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</si>
  <si>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</si>
  <si>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</si>
  <si>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</si>
  <si>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</si>
  <si>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</si>
  <si>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</si>
  <si>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</si>
  <si>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</si>
  <si>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</si>
  <si>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</si>
  <si>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</si>
  <si>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</si>
  <si>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</si>
  <si>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</si>
  <si>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</si>
  <si>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</si>
  <si>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</si>
  <si>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</si>
  <si>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</si>
  <si>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</si>
  <si>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</si>
  <si>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</si>
  <si>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</si>
  <si>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</si>
  <si>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</si>
  <si>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</si>
  <si>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</si>
  <si>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</si>
  <si>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</si>
  <si>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</si>
  <si>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</si>
  <si>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</si>
  <si>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</si>
  <si>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</si>
  <si>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</si>
  <si>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</si>
  <si>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</si>
  <si>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</si>
  <si>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</si>
  <si>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</si>
  <si>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</si>
  <si>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</si>
  <si>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</si>
  <si>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</si>
  <si>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</si>
  <si>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</si>
  <si>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</si>
  <si>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</si>
  <si>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</si>
  <si>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</si>
  <si>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</si>
  <si>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</si>
  <si>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</si>
  <si>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</si>
  <si>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</si>
  <si>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</si>
  <si>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</si>
  <si>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</si>
  <si>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</si>
  <si>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</si>
  <si>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</si>
  <si>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</si>
  <si>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</si>
  <si>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</si>
  <si>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</si>
  <si>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</si>
  <si>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</si>
  <si>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</si>
  <si>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</si>
  <si>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</si>
  <si>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</si>
  <si>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</si>
  <si>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</si>
  <si>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</si>
  <si>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</si>
  <si>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</si>
  <si>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</si>
  <si>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</si>
  <si>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</si>
  <si>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</si>
  <si>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</si>
  <si>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</si>
  <si>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</si>
  <si>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</si>
  <si>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</si>
  <si>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</si>
  <si>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</si>
  <si>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</si>
  <si>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</si>
  <si>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</si>
  <si>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</si>
  <si>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</si>
  <si>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</si>
  <si>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</si>
  <si>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</si>
  <si>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</si>
  <si>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</si>
  <si>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</si>
  <si>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</si>
  <si>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</si>
  <si>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</si>
  <si>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</si>
  <si>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</si>
  <si>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</si>
  <si>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</si>
  <si>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</si>
  <si>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</si>
  <si>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</si>
  <si>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</si>
  <si>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</si>
  <si>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</si>
  <si>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</si>
  <si>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</si>
  <si>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</si>
  <si>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</si>
  <si>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</si>
  <si>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</si>
  <si>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</si>
  <si>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</si>
  <si>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</si>
  <si>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</si>
  <si>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</si>
  <si>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</si>
  <si>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</si>
  <si>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</si>
  <si>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</si>
  <si>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</si>
  <si>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</si>
  <si>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</si>
  <si>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</si>
  <si>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</si>
  <si>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</si>
  <si>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</si>
  <si>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</si>
  <si>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</si>
  <si>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</si>
  <si>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</si>
  <si>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</si>
  <si>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</si>
  <si>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</si>
  <si>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</si>
  <si>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</si>
  <si>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</si>
  <si>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</si>
  <si>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</si>
  <si>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</si>
  <si>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</si>
  <si>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</si>
  <si>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</si>
  <si>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</si>
  <si>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</si>
  <si>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</si>
  <si>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</si>
  <si>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</si>
  <si>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</si>
  <si>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</si>
  <si>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</si>
  <si>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</si>
  <si>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</si>
  <si>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</si>
  <si>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</si>
  <si>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</si>
  <si>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</si>
  <si>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</si>
  <si>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</si>
  <si>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</si>
  <si>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</si>
  <si>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</si>
  <si>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</si>
  <si>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</si>
  <si>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</si>
  <si>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</si>
  <si>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</si>
  <si>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</si>
  <si>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</si>
  <si>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</si>
  <si>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</si>
  <si>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</si>
  <si>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</si>
  <si>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</si>
  <si>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</si>
  <si>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</si>
  <si>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</si>
  <si>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</si>
  <si>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</si>
  <si>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</si>
  <si>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</si>
  <si>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</si>
  <si>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</si>
  <si>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</si>
  <si>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</si>
  <si>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</si>
  <si>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</si>
  <si>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</si>
  <si>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</si>
  <si>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</si>
  <si>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</si>
  <si>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</si>
  <si>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</si>
  <si>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</si>
  <si>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</si>
  <si>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</si>
  <si>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</si>
  <si>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</si>
  <si>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</si>
  <si>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</si>
  <si>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</si>
  <si>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</si>
  <si>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</si>
  <si>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</si>
  <si>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</si>
  <si>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</si>
  <si>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</si>
  <si>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</si>
  <si>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</si>
  <si>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</si>
  <si>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</si>
  <si>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</si>
  <si>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</si>
  <si>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</si>
  <si>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</si>
  <si>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</si>
  <si>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</si>
  <si>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</si>
  <si>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</si>
  <si>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</si>
  <si>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</si>
  <si>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</si>
  <si>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</si>
  <si>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</si>
  <si>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</si>
  <si>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</si>
  <si>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</si>
  <si>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</si>
  <si>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</si>
  <si>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</si>
  <si>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</si>
  <si>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</si>
  <si>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</si>
  <si>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</si>
  <si>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</si>
  <si>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</si>
  <si>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</si>
  <si>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</si>
  <si>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</si>
  <si>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</si>
  <si>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</si>
  <si>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</si>
  <si>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</si>
  <si>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</si>
  <si>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</si>
  <si>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</si>
  <si>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</si>
  <si>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</si>
  <si>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</si>
  <si>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</si>
  <si>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</si>
  <si>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</si>
  <si>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</si>
  <si>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</si>
  <si>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</si>
  <si>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</si>
  <si>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</si>
  <si>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</si>
  <si>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</si>
  <si>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</si>
  <si>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</si>
  <si>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</si>
  <si>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</si>
  <si>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</si>
  <si>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</si>
  <si>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</si>
  <si>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</si>
  <si>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</si>
  <si>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</si>
  <si>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</si>
  <si>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</si>
  <si>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</si>
  <si>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</si>
  <si>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</si>
  <si>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</si>
  <si>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</si>
  <si>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</si>
  <si>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</si>
  <si>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</si>
  <si>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</si>
  <si>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</si>
  <si>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</si>
  <si>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</si>
  <si>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</si>
  <si>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</si>
  <si>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</si>
  <si>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</si>
  <si>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</si>
  <si>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</si>
  <si>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</si>
  <si>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</si>
  <si>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</si>
  <si>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</si>
  <si>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</si>
  <si>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</si>
  <si>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</si>
  <si>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</si>
  <si>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</si>
  <si>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</si>
  <si>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</si>
  <si>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</si>
  <si>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</si>
  <si>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</si>
  <si>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</si>
  <si>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</si>
  <si>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</si>
  <si>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</si>
  <si>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</si>
  <si>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</si>
  <si>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</si>
  <si>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</si>
  <si>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</si>
  <si>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</si>
  <si>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</si>
  <si>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</si>
  <si>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</si>
  <si>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</si>
  <si>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</si>
  <si>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</si>
  <si>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</si>
  <si>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</si>
  <si>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</si>
  <si>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</si>
  <si>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</si>
  <si>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</si>
  <si>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</si>
  <si>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</si>
  <si>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</si>
  <si>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</si>
  <si>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</si>
  <si>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</si>
  <si>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</si>
  <si>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</si>
  <si>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</si>
  <si>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</si>
  <si>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</si>
  <si>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</si>
  <si>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</si>
  <si>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</si>
  <si>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</si>
  <si>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</si>
  <si>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</si>
  <si>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</si>
  <si>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</si>
  <si>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</si>
  <si>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</si>
  <si>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</si>
  <si>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</si>
  <si>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</si>
  <si>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</si>
  <si>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</si>
  <si>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</si>
  <si>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</si>
  <si>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</si>
  <si>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</si>
  <si>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</si>
  <si>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</si>
  <si>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</si>
  <si>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</si>
  <si>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</si>
  <si>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</si>
  <si>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</si>
  <si>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</si>
  <si>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</si>
  <si>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</si>
  <si>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</si>
  <si>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</si>
  <si>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</si>
  <si>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</si>
  <si>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</si>
  <si>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</si>
  <si>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</si>
  <si>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</si>
  <si>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</si>
  <si>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</si>
  <si>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</si>
  <si>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</si>
  <si>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</si>
  <si>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</si>
  <si>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</si>
  <si>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</si>
  <si>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</si>
  <si>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</si>
  <si>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</si>
  <si>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</si>
  <si>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</si>
  <si>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</si>
  <si>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</si>
  <si>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</si>
  <si>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</si>
  <si>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</si>
  <si>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</si>
  <si>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</si>
  <si>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</si>
  <si>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</si>
  <si>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</si>
  <si>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</si>
  <si>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</si>
  <si>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</si>
  <si>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</si>
  <si>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</si>
  <si>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</si>
  <si>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</si>
  <si>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</si>
  <si>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</si>
  <si>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</si>
  <si>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</si>
  <si>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</si>
  <si>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</si>
  <si>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</si>
  <si>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</si>
  <si>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</si>
  <si>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</si>
  <si>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</si>
  <si>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</si>
  <si>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</si>
  <si>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</si>
  <si>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</si>
  <si>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</si>
  <si>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</si>
  <si>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</si>
  <si>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</si>
  <si>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</si>
  <si>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</si>
  <si>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</si>
  <si>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</si>
  <si>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</si>
  <si>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</si>
  <si>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</si>
  <si>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</si>
  <si>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</si>
  <si>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</si>
  <si>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</si>
  <si>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</si>
  <si>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</si>
  <si>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</si>
  <si>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</si>
  <si>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</si>
  <si>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</si>
  <si>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</si>
  <si>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</si>
  <si>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</si>
  <si>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</si>
  <si>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</si>
  <si>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</si>
  <si>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</si>
  <si>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</si>
  <si>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</si>
  <si>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</si>
  <si>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</si>
  <si>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</si>
  <si>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</si>
  <si>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</si>
  <si>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</si>
  <si>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</si>
  <si>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</si>
  <si>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</si>
  <si>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</si>
  <si>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</si>
  <si>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</si>
  <si>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</si>
  <si>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</si>
  <si>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</si>
  <si>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</si>
  <si>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</si>
  <si>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</si>
  <si>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</si>
  <si>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</si>
  <si>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</si>
  <si>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</si>
  <si>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</si>
  <si>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</si>
  <si>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</si>
  <si>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</si>
  <si>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</si>
  <si>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</si>
  <si>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</si>
  <si>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</si>
  <si>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</si>
  <si>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</si>
  <si>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</si>
  <si>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</si>
  <si>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</si>
  <si>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</si>
  <si>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</si>
  <si>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</si>
  <si>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</si>
  <si>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</si>
  <si>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</si>
  <si>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</si>
  <si>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</si>
  <si>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</si>
  <si>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</si>
  <si>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</si>
  <si>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</si>
  <si>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</si>
  <si>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</si>
  <si>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</si>
  <si>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</si>
  <si>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</si>
  <si>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</si>
  <si>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</si>
  <si>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</si>
  <si>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</si>
  <si>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</si>
  <si>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</si>
  <si>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</si>
  <si>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</si>
  <si>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</si>
  <si>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</si>
  <si>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</si>
  <si>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</si>
  <si>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</si>
  <si>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</si>
  <si>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</si>
  <si>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</si>
  <si>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</si>
  <si>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</si>
  <si>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</si>
  <si>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</si>
  <si>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</si>
  <si>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</si>
  <si>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</si>
  <si>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</si>
  <si>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</si>
  <si>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</si>
  <si>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</si>
  <si>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</si>
  <si>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</si>
  <si>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</si>
  <si>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</si>
  <si>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</si>
  <si>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</si>
  <si>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</si>
  <si>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</si>
  <si>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</si>
  <si>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</si>
  <si>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</si>
  <si>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</si>
  <si>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</si>
  <si>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</si>
  <si>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</si>
  <si>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</si>
  <si>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</si>
  <si>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</si>
  <si>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</si>
  <si>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</si>
  <si>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</si>
  <si>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</si>
  <si>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</si>
  <si>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</si>
  <si>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</si>
  <si>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</si>
  <si>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</si>
  <si>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</si>
  <si>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</si>
  <si>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</si>
  <si>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</si>
  <si>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</si>
  <si>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</si>
  <si>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</si>
  <si>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</si>
  <si>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</si>
  <si>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</si>
  <si>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</si>
  <si>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</si>
  <si>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</si>
  <si>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</si>
  <si>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</si>
  <si>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</si>
  <si>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</si>
  <si>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</si>
  <si>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</si>
  <si>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</si>
  <si>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</si>
  <si>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</si>
  <si>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</si>
  <si>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</si>
  <si>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</si>
  <si>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</si>
  <si>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</si>
  <si>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</si>
  <si>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</si>
  <si>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</si>
  <si>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</si>
  <si>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</si>
  <si>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</si>
  <si>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</si>
  <si>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</si>
  <si>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</si>
  <si>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</si>
  <si>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</si>
  <si>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</si>
  <si>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</si>
  <si>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</si>
  <si>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</si>
  <si>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</si>
  <si>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</si>
  <si>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</si>
  <si>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</si>
  <si>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</si>
  <si>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</si>
  <si>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</si>
  <si>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</si>
  <si>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</si>
  <si>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</si>
  <si>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</si>
  <si>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</si>
  <si>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</si>
  <si>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</si>
  <si>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</si>
  <si>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</si>
  <si>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</si>
  <si>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</si>
  <si>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</si>
  <si>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</si>
  <si>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</si>
  <si>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</si>
  <si>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</si>
  <si>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</si>
  <si>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</si>
  <si>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</si>
  <si>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</si>
  <si>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</si>
  <si>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</si>
  <si>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</si>
  <si>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</si>
  <si>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</si>
  <si>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</si>
  <si>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</si>
  <si>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</si>
  <si>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</si>
  <si>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</si>
  <si>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</si>
  <si>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</si>
  <si>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</si>
  <si>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</si>
  <si>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</si>
  <si>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</si>
  <si>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</si>
  <si>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</si>
  <si>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</si>
  <si>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</si>
  <si>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</si>
  <si>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</si>
  <si>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</si>
  <si>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</si>
  <si>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</si>
  <si>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</si>
  <si>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</si>
  <si>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</si>
  <si>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</si>
  <si>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</si>
  <si>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</si>
  <si>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</si>
  <si>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</si>
  <si>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</si>
  <si>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</si>
  <si>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</si>
  <si>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</si>
  <si>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</si>
  <si>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</si>
  <si>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</si>
  <si>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</si>
  <si>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</si>
  <si>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</si>
  <si>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</si>
  <si>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</si>
  <si>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</si>
  <si>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</si>
  <si>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</si>
  <si>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</si>
  <si>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</si>
  <si>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</si>
  <si>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</si>
  <si>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</si>
  <si>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</si>
  <si>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</si>
  <si>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</si>
  <si>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</si>
  <si>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</si>
  <si>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</si>
  <si>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</si>
  <si>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</si>
  <si>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</si>
  <si>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</si>
  <si>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</si>
  <si>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</si>
  <si>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</si>
  <si>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</si>
  <si>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</si>
  <si>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</si>
  <si>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</si>
  <si>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</si>
  <si>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</si>
  <si>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</si>
  <si>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</si>
  <si>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</si>
  <si>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</si>
  <si>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</si>
  <si>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</si>
  <si>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</si>
  <si>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</si>
  <si>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</si>
  <si>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</si>
  <si>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</si>
  <si>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</si>
  <si>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</si>
  <si>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</si>
  <si>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</si>
  <si>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</si>
  <si>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</si>
  <si>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</si>
  <si>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</si>
  <si>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</si>
  <si>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</si>
  <si>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</si>
  <si>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</si>
  <si>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</si>
  <si>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</si>
  <si>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</si>
  <si>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</si>
  <si>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</si>
  <si>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</si>
  <si>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</si>
  <si>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</si>
  <si>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</si>
  <si>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</si>
  <si>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</si>
  <si>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</si>
  <si>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</si>
  <si>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</si>
  <si>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</si>
  <si>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</si>
  <si>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</si>
  <si>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</si>
  <si>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</si>
  <si>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</si>
  <si>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</si>
  <si>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</si>
  <si>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</si>
  <si>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</si>
  <si>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</si>
  <si>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</si>
  <si>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</si>
  <si>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</si>
  <si>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</si>
  <si>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</si>
  <si>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</si>
  <si>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</si>
  <si>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</si>
  <si>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</si>
  <si>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</si>
  <si>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</si>
  <si>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</si>
  <si>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</si>
  <si>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</si>
  <si>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</si>
  <si>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</si>
  <si>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</si>
  <si>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</si>
  <si>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</si>
  <si>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</si>
  <si>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</si>
  <si>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</si>
  <si>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</si>
  <si>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</si>
  <si>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</si>
  <si>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</si>
  <si>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</si>
  <si>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</si>
  <si>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</si>
  <si>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</si>
  <si>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</si>
  <si>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</si>
  <si>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</si>
  <si>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</si>
  <si>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</si>
  <si>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</si>
  <si>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</si>
  <si>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</si>
  <si>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</si>
  <si>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</si>
  <si>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</si>
  <si>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</si>
  <si>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</si>
  <si>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</si>
  <si>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</si>
  <si>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</si>
  <si>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</si>
  <si>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</si>
  <si>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</si>
  <si>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</si>
  <si>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</si>
  <si>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</si>
  <si>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</si>
  <si>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</si>
  <si>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</si>
  <si>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</si>
  <si>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</si>
  <si>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</si>
  <si>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</si>
  <si>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</si>
  <si>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</si>
  <si>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</si>
  <si>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</si>
  <si>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</si>
  <si>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</si>
  <si>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</si>
  <si>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</si>
  <si>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</si>
  <si>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</si>
  <si>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</si>
  <si>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</si>
  <si>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</si>
  <si>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</si>
  <si>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</si>
  <si>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</si>
  <si>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</si>
  <si>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</si>
  <si>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</si>
  <si>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</si>
  <si>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</si>
  <si>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</si>
  <si>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</si>
  <si>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</si>
  <si>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</si>
  <si>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</si>
  <si>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</si>
  <si>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</si>
  <si>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</si>
  <si>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</si>
  <si>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</si>
  <si>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</si>
  <si>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</si>
  <si>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</si>
  <si>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</si>
  <si>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</si>
  <si>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</si>
  <si>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</si>
  <si>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</si>
  <si>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</si>
  <si>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</si>
  <si>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</si>
  <si>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</si>
  <si>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</si>
  <si>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</si>
  <si>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</si>
  <si>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</si>
  <si>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</si>
  <si>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</si>
  <si>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</si>
  <si>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</si>
  <si>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</si>
  <si>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</si>
  <si>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</si>
  <si>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</si>
  <si>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</si>
  <si>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</si>
  <si>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</si>
  <si>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</si>
  <si>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</si>
  <si>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</si>
  <si>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</si>
  <si>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</si>
  <si>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</si>
  <si>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</si>
  <si>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</si>
  <si>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</si>
  <si>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</si>
  <si>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</si>
  <si>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</si>
  <si>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</si>
  <si>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</si>
  <si>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</si>
  <si>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</si>
  <si>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</si>
  <si>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</si>
  <si>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</si>
  <si>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</si>
  <si>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</si>
  <si>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</si>
  <si>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</si>
  <si>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</si>
  <si>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</si>
  <si>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</si>
  <si>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</si>
  <si>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</si>
  <si>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</si>
  <si>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</si>
  <si>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</si>
  <si>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</si>
  <si>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</si>
  <si>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</si>
  <si>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</si>
  <si>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</si>
  <si>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</si>
  <si>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</si>
  <si>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</si>
  <si>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</si>
  <si>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</si>
  <si>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</si>
  <si>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</si>
  <si>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</si>
  <si>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</si>
  <si>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</si>
  <si>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</si>
  <si>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</si>
  <si>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</si>
  <si>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</si>
  <si>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</si>
  <si>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</si>
  <si>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</si>
  <si>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</si>
  <si>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</si>
  <si>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</si>
  <si>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</si>
  <si>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</si>
  <si>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</si>
  <si>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</si>
  <si>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</si>
  <si>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</si>
  <si>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</si>
  <si>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</si>
  <si>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</si>
  <si>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</si>
  <si>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</si>
  <si>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</si>
  <si>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</si>
  <si>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</si>
  <si>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</si>
  <si>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</si>
  <si>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</si>
  <si>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</si>
  <si>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</si>
  <si>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</si>
  <si>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</si>
  <si>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</si>
  <si>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</si>
  <si>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</si>
  <si>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</si>
  <si>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</si>
  <si>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</si>
  <si>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</si>
  <si>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</si>
  <si>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</si>
  <si>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</si>
  <si>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</si>
  <si>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</si>
  <si>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</si>
  <si>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</si>
  <si>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</si>
  <si>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</si>
  <si>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</si>
  <si>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</si>
  <si>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</si>
  <si>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</si>
  <si>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</si>
  <si>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</si>
  <si>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</si>
  <si>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</si>
  <si>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</si>
  <si>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</si>
  <si>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</si>
  <si>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</si>
  <si>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</si>
  <si>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</si>
  <si>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</si>
  <si>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</si>
  <si>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</si>
  <si>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</si>
  <si>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</si>
  <si>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</si>
  <si>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</si>
  <si>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</si>
  <si>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</si>
  <si>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</si>
  <si>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</si>
  <si>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</si>
  <si>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</si>
  <si>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</si>
  <si>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</si>
  <si>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</si>
  <si>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</si>
  <si>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</si>
  <si>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</si>
  <si>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</si>
  <si>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</si>
  <si>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</si>
  <si>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</si>
  <si>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</si>
  <si>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</si>
  <si>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</si>
  <si>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</si>
  <si>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</si>
  <si>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</si>
  <si>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</si>
  <si>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</si>
  <si>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</si>
  <si>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</si>
  <si>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</si>
  <si>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</si>
  <si>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</si>
  <si>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</si>
  <si>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</si>
  <si>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</si>
  <si>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</si>
  <si>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</si>
  <si>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</si>
  <si>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</si>
  <si>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</si>
  <si>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</si>
  <si>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</si>
  <si>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</si>
  <si>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</si>
  <si>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</si>
  <si>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</si>
  <si>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</si>
  <si>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</si>
  <si>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</si>
  <si>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</si>
  <si>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</si>
  <si>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</si>
  <si>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</si>
  <si>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</si>
  <si>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</si>
  <si>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</si>
  <si>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</si>
  <si>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</si>
  <si>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</si>
  <si>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</si>
  <si>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</si>
  <si>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</si>
  <si>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</si>
  <si>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</si>
  <si>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</si>
  <si>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</si>
  <si>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</si>
  <si>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</si>
  <si>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</si>
  <si>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</si>
  <si>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</si>
  <si>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</si>
  <si>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</si>
  <si>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</si>
  <si>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</si>
  <si>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</si>
  <si>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</si>
  <si>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</si>
  <si>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</si>
  <si>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</si>
  <si>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</si>
  <si>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</si>
  <si>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</si>
  <si>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</si>
  <si>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</si>
  <si>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</si>
  <si>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</si>
  <si>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</si>
  <si>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</si>
  <si>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</si>
  <si>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</si>
  <si>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</si>
  <si>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</si>
  <si>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</si>
  <si>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</si>
  <si>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</si>
  <si>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</si>
  <si>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</si>
  <si>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</si>
  <si>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</si>
  <si>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</si>
  <si>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</si>
  <si>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</si>
  <si>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</si>
  <si>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</si>
  <si>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</si>
  <si>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</si>
  <si>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</si>
  <si>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</si>
  <si>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</si>
  <si>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</si>
  <si>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</si>
  <si>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</si>
  <si>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</si>
  <si>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</si>
  <si>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</si>
  <si>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</si>
  <si>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</si>
  <si>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</si>
  <si>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</si>
  <si>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</si>
  <si>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</si>
  <si>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</si>
  <si>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</si>
  <si>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</si>
  <si>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</si>
  <si>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</si>
  <si>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</si>
  <si>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</si>
  <si>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</si>
  <si>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</si>
  <si>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</si>
  <si>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</si>
  <si>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</si>
  <si>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</si>
  <si>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</si>
  <si>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</si>
  <si>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</si>
  <si>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</si>
  <si>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</si>
  <si>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</si>
  <si>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</si>
  <si>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</si>
  <si>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</si>
  <si>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</si>
  <si>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</si>
  <si>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</si>
  <si>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</si>
  <si>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</si>
  <si>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</si>
  <si>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</si>
  <si>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</si>
  <si>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</si>
  <si>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</si>
  <si>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</si>
  <si>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</si>
  <si>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</si>
  <si>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</si>
  <si>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</si>
  <si>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</si>
  <si>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</si>
  <si>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</si>
  <si>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</si>
  <si>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</si>
  <si>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</si>
  <si>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</si>
  <si>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</si>
  <si>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</si>
  <si>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</si>
  <si>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</si>
  <si>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</si>
  <si>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</si>
  <si>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</si>
  <si>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</si>
  <si>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</si>
  <si>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</si>
  <si>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</si>
  <si>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</si>
  <si>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</si>
  <si>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</si>
  <si>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</si>
  <si>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</si>
  <si>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</si>
  <si>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</si>
  <si>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</si>
  <si>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</si>
  <si>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</si>
  <si>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</si>
  <si>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</si>
  <si>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</si>
  <si>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</si>
  <si>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</si>
  <si>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</si>
  <si>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</si>
  <si>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</si>
  <si>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</si>
  <si>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</si>
  <si>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</si>
  <si>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</si>
  <si>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</si>
  <si>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</si>
  <si>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</si>
  <si>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</si>
  <si>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</si>
  <si>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</si>
  <si>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</si>
  <si>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</si>
  <si>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</si>
  <si>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</si>
  <si>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</si>
  <si>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</si>
  <si>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</si>
  <si>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</si>
  <si>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</si>
  <si>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</si>
  <si>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</si>
  <si>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</si>
  <si>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</si>
  <si>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</si>
  <si>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</si>
  <si>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</si>
  <si>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</si>
  <si>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</si>
  <si>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</si>
  <si>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</si>
  <si>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</si>
  <si>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</si>
  <si>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</si>
  <si>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</si>
  <si>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</si>
  <si>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</si>
  <si>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</si>
  <si>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</si>
  <si>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</si>
  <si>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</si>
  <si>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</si>
  <si>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</si>
  <si>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</si>
  <si>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</si>
  <si>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</si>
  <si>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</si>
  <si>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</si>
  <si>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</si>
  <si>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</si>
  <si>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</si>
  <si>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</si>
  <si>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</si>
  <si>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</si>
  <si>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</si>
  <si>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</si>
  <si>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</si>
  <si>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</si>
  <si>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</si>
  <si>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</si>
  <si>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</si>
  <si>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</si>
  <si>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</si>
  <si>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</si>
  <si>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</si>
  <si>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</si>
  <si>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</si>
  <si>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</si>
  <si>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</si>
  <si>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</si>
  <si>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</si>
  <si>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</si>
  <si>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</si>
  <si>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</si>
  <si>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</si>
  <si>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</si>
  <si>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</si>
  <si>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</si>
  <si>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</si>
  <si>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</si>
  <si>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</si>
  <si>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</si>
  <si>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</si>
  <si>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</si>
  <si>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</si>
  <si>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</si>
  <si>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</si>
  <si>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</si>
  <si>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</si>
  <si>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</si>
  <si>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</si>
  <si>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</si>
  <si>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</si>
  <si>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</si>
  <si>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</si>
  <si>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</si>
  <si>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</si>
  <si>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</si>
  <si>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</si>
  <si>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</si>
  <si>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</si>
  <si>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</si>
  <si>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</si>
  <si>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</si>
  <si>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</si>
  <si>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</si>
  <si>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</si>
  <si>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</si>
  <si>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</si>
  <si>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</si>
  <si>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</si>
  <si>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</si>
  <si>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</si>
  <si>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</si>
  <si>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</si>
  <si>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</si>
  <si>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</si>
  <si>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</si>
  <si>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</si>
  <si>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</si>
  <si>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</si>
  <si>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</si>
  <si>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</si>
  <si>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</si>
  <si>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</si>
  <si>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</si>
  <si>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</si>
  <si>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</si>
  <si>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</si>
  <si>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</si>
  <si>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</si>
  <si>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</si>
  <si>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</si>
  <si>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</si>
  <si>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</si>
  <si>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</si>
  <si>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</si>
  <si>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</si>
  <si>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</si>
  <si>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</si>
  <si>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</si>
  <si>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</si>
  <si>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</si>
  <si>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</si>
  <si>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</si>
  <si>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</si>
  <si>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</si>
  <si>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</si>
  <si>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</si>
  <si>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</si>
  <si>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</si>
  <si>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</si>
  <si>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</si>
  <si>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</si>
  <si>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</si>
  <si>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</si>
  <si>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</si>
  <si>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</si>
  <si>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</si>
  <si>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</si>
  <si>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</si>
  <si>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</si>
  <si>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</si>
  <si>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</si>
  <si>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</si>
  <si>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</si>
  <si>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</si>
  <si>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</si>
  <si>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</si>
  <si>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</si>
  <si>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</si>
  <si>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</si>
  <si>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</si>
  <si>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</si>
  <si>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</si>
  <si>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</si>
  <si>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</si>
  <si>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</si>
  <si>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</si>
  <si>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</si>
  <si>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</si>
  <si>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</si>
  <si>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</si>
  <si>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</si>
  <si>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</si>
  <si>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</si>
  <si>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</si>
  <si>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</si>
  <si>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</si>
  <si>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</si>
  <si>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</si>
  <si>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</si>
  <si>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</si>
  <si>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</si>
  <si>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</si>
  <si>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</si>
  <si>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</si>
  <si>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</si>
  <si>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</si>
  <si>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</si>
  <si>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</si>
  <si>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</si>
  <si>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</si>
  <si>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</si>
  <si>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</si>
  <si>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</si>
  <si>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</si>
  <si>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</si>
  <si>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</si>
  <si>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</si>
  <si>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</si>
  <si>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</si>
  <si>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</si>
  <si>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</si>
  <si>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</si>
  <si>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</si>
  <si>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</si>
  <si>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</si>
  <si>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</si>
  <si>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</si>
  <si>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</si>
  <si>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</si>
  <si>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</si>
  <si>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</si>
  <si>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</si>
  <si>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</si>
  <si>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</si>
  <si>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</si>
  <si>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</si>
  <si>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</si>
  <si>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</si>
  <si>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</si>
  <si>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</si>
  <si>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</si>
  <si>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</si>
  <si>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</si>
  <si>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</si>
  <si>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</si>
  <si>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</si>
  <si>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</si>
  <si>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</si>
  <si>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</si>
  <si>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</si>
  <si>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</si>
  <si>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</si>
  <si>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</si>
  <si>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</si>
  <si>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</si>
  <si>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</si>
  <si>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</si>
  <si>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</si>
  <si>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</si>
  <si>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</si>
  <si>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</si>
  <si>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</si>
  <si>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</si>
  <si>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</si>
  <si>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</si>
  <si>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</si>
  <si>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</si>
  <si>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</si>
  <si>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</si>
  <si>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</si>
  <si>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</si>
  <si>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</si>
  <si>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</si>
  <si>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</si>
  <si>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</si>
  <si>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</si>
  <si>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</si>
  <si>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</si>
  <si>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</si>
  <si>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</si>
  <si>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</si>
  <si>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</si>
  <si>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</si>
  <si>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</si>
  <si>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</si>
  <si>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</si>
  <si>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</si>
  <si>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</si>
  <si>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</si>
  <si>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</si>
  <si>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</si>
  <si>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</si>
  <si>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</si>
  <si>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</si>
  <si>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</si>
  <si>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</si>
  <si>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</si>
  <si>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</si>
  <si>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</si>
  <si>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</si>
  <si>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</si>
  <si>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</si>
  <si>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</si>
  <si>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</si>
  <si>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</si>
  <si>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</si>
  <si>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</si>
  <si>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</si>
  <si>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</si>
  <si>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</si>
  <si>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</si>
  <si>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</si>
  <si>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</si>
  <si>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</si>
  <si>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</si>
  <si>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</si>
  <si>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</si>
  <si>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</si>
  <si>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</si>
  <si>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</si>
  <si>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</si>
  <si>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</si>
  <si>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</si>
  <si>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</si>
  <si>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</si>
  <si>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</si>
  <si>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</si>
  <si>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</si>
  <si>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</si>
  <si>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</si>
  <si>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</si>
  <si>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</si>
  <si>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</si>
  <si>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</si>
  <si>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</si>
  <si>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</si>
  <si>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</si>
  <si>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</si>
  <si>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</si>
  <si>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</si>
  <si>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</si>
  <si>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</si>
  <si>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</si>
  <si>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</si>
  <si>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</si>
  <si>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</si>
  <si>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</si>
  <si>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</si>
  <si>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</si>
  <si>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</si>
  <si>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</si>
  <si>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</si>
  <si>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</si>
  <si>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</si>
  <si>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</si>
  <si>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</si>
  <si>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</si>
  <si>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</si>
  <si>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</si>
  <si>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</si>
  <si>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</si>
  <si>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</si>
  <si>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</si>
  <si>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</si>
  <si>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</si>
  <si>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</si>
  <si>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</si>
  <si>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</si>
  <si>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</si>
  <si>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</si>
  <si>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</si>
  <si>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</si>
  <si>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</si>
  <si>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</si>
  <si>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</si>
  <si>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</si>
  <si>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</si>
  <si>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</si>
  <si>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</si>
  <si>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</si>
  <si>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</si>
  <si>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</si>
  <si>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</si>
  <si>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</si>
  <si>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</si>
  <si>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</si>
  <si>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</si>
  <si>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</si>
  <si>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</si>
  <si>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</si>
  <si>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</si>
  <si>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</si>
  <si>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</si>
  <si>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</si>
  <si>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</si>
  <si>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</si>
  <si>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</si>
  <si>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</si>
  <si>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</si>
  <si>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</si>
  <si>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</si>
  <si>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</si>
  <si>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</si>
  <si>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</si>
  <si>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</si>
  <si>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</si>
  <si>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</si>
  <si>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</si>
  <si>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</si>
  <si>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</si>
  <si>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</si>
  <si>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</si>
  <si>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</si>
  <si>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</si>
  <si>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</si>
  <si>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</si>
  <si>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</si>
  <si>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</si>
  <si>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</si>
  <si>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</si>
  <si>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</si>
  <si>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</si>
  <si>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</si>
  <si>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</si>
  <si>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</si>
  <si>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</si>
  <si>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</si>
  <si>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</si>
  <si>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</si>
  <si>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</si>
  <si>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</si>
  <si>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</si>
  <si>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</si>
  <si>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</si>
  <si>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</si>
  <si>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</si>
  <si>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</si>
  <si>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</si>
  <si>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</si>
  <si>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</si>
  <si>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</si>
  <si>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</si>
  <si>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</si>
  <si>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</si>
  <si>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</si>
  <si>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</si>
  <si>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</si>
  <si>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</si>
  <si>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</si>
  <si>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</si>
  <si>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</si>
  <si>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</si>
  <si>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</si>
  <si>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</si>
  <si>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</si>
  <si>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</si>
  <si>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</si>
  <si>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</si>
  <si>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</si>
  <si>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</si>
  <si>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</si>
  <si>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</si>
  <si>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</si>
  <si>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</si>
  <si>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</si>
  <si>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</si>
  <si>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</si>
  <si>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</si>
  <si>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</si>
  <si>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</si>
  <si>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</si>
  <si>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</si>
  <si>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</si>
  <si>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</si>
  <si>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</si>
  <si>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</si>
  <si>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</si>
  <si>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</si>
  <si>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</si>
  <si>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</si>
  <si>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</si>
  <si>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</si>
  <si>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</si>
  <si>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</si>
  <si>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</si>
  <si>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</si>
  <si>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</si>
  <si>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</si>
  <si>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</si>
  <si>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</si>
  <si>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</si>
  <si>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</si>
  <si>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</si>
  <si>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</si>
  <si>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</si>
  <si>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</si>
  <si>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</si>
  <si>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</si>
  <si>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</si>
  <si>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</si>
  <si>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</si>
  <si>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</si>
  <si>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</si>
  <si>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</si>
  <si>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</si>
  <si>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</si>
  <si>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</si>
  <si>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</si>
  <si>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</si>
  <si>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</si>
  <si>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</si>
  <si>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</si>
  <si>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</si>
  <si>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</si>
  <si>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</si>
  <si>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</si>
  <si>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</si>
  <si>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</si>
  <si>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</si>
  <si>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</si>
  <si>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</si>
  <si>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</si>
  <si>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</si>
  <si>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</si>
  <si>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</si>
  <si>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</si>
  <si>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</si>
  <si>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</si>
  <si>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</si>
  <si>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</si>
  <si>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</si>
  <si>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</si>
  <si>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</si>
  <si>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</si>
  <si>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</si>
  <si>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</si>
  <si>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</si>
  <si>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</si>
  <si>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</si>
  <si>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</si>
  <si>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</si>
  <si>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</si>
  <si>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</si>
  <si>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</si>
  <si>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</si>
  <si>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</si>
  <si>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</si>
  <si>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</si>
  <si>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</si>
  <si>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</si>
  <si>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</si>
  <si>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</si>
  <si>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</si>
  <si>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</si>
  <si>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</si>
  <si>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</si>
  <si>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</si>
  <si>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</si>
  <si>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</si>
  <si>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</si>
  <si>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</si>
  <si>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</si>
  <si>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</si>
  <si>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</si>
  <si>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</si>
  <si>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</si>
  <si>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</si>
  <si>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</si>
  <si>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</si>
  <si>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</si>
  <si>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</si>
  <si>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</si>
  <si>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</si>
  <si>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</si>
  <si>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</si>
  <si>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</si>
  <si>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</si>
  <si>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</si>
  <si>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</si>
  <si>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</si>
  <si>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</si>
  <si>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</si>
  <si>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</si>
  <si>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</si>
  <si>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</si>
  <si>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</si>
  <si>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</si>
  <si>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</si>
  <si>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</si>
  <si>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</si>
  <si>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</si>
  <si>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</si>
  <si>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</si>
  <si>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</si>
  <si>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</si>
  <si>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</si>
  <si>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</si>
  <si>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</si>
  <si>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</si>
  <si>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</si>
  <si>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</si>
  <si>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</si>
  <si>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</si>
  <si>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</si>
  <si>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</si>
  <si>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</si>
  <si>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</si>
  <si>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</si>
  <si>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</si>
  <si>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</si>
  <si>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</si>
  <si>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</si>
  <si>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</si>
  <si>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</si>
  <si>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</si>
  <si>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</si>
  <si>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</si>
  <si>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</si>
  <si>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</si>
  <si>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</si>
  <si>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</si>
  <si>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</si>
  <si>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</si>
  <si>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</si>
  <si>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</si>
  <si>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</si>
  <si>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</si>
  <si>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</si>
  <si>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</si>
  <si>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</si>
  <si>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</si>
  <si>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</si>
  <si>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</si>
  <si>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</si>
  <si>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</si>
  <si>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</si>
  <si>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</si>
  <si>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</si>
  <si>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</si>
  <si>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</si>
  <si>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</si>
  <si>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</si>
  <si>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</si>
  <si>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</si>
  <si>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</si>
  <si>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</si>
  <si>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</si>
  <si>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</si>
  <si>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</si>
  <si>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</si>
  <si>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</si>
  <si>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</si>
  <si>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</si>
  <si>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</si>
  <si>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</si>
  <si>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</si>
  <si>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</si>
  <si>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</si>
  <si>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</si>
  <si>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</si>
  <si>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</si>
  <si>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</si>
  <si>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</si>
  <si>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</si>
  <si>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</si>
  <si>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</si>
  <si>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</si>
  <si>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</si>
  <si>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</si>
  <si>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</si>
  <si>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</si>
  <si>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</si>
  <si>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</si>
  <si>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</si>
  <si>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</si>
  <si>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</si>
  <si>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</si>
  <si>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</si>
  <si>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</si>
  <si>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</si>
  <si>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</si>
  <si>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</si>
  <si>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</si>
  <si>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</si>
  <si>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</si>
  <si>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</si>
  <si>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</si>
  <si>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</si>
  <si>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</si>
  <si>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</si>
  <si>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</si>
  <si>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</si>
  <si>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</si>
  <si>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</si>
  <si>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</si>
  <si>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</si>
  <si>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</si>
  <si>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</si>
  <si>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</si>
  <si>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</si>
  <si>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</si>
  <si>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</si>
  <si>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</si>
  <si>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</si>
  <si>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</si>
  <si>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</si>
  <si>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</si>
  <si>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</si>
  <si>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</si>
  <si>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</si>
  <si>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</si>
  <si>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</si>
  <si>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</si>
  <si>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</si>
  <si>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</si>
  <si>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</si>
  <si>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</si>
  <si>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</si>
  <si>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</si>
  <si>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</si>
  <si>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</si>
  <si>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</si>
  <si>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</si>
  <si>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</si>
  <si>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</si>
  <si>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</si>
  <si>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</si>
  <si>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</si>
  <si>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</si>
  <si>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</si>
  <si>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</si>
  <si>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</si>
  <si>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</si>
  <si>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</si>
  <si>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</si>
  <si>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</si>
  <si>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</si>
  <si>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</si>
  <si>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</si>
  <si>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</si>
  <si>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</si>
  <si>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</si>
  <si>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</si>
  <si>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</si>
  <si>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</si>
  <si>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</si>
  <si>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</si>
  <si>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</si>
  <si>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</si>
  <si>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</si>
  <si>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</si>
  <si>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</si>
  <si>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</si>
  <si>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</si>
  <si>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</si>
  <si>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</si>
  <si>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</si>
  <si>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</si>
  <si>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</si>
  <si>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</si>
  <si>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</si>
  <si>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</si>
  <si>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</si>
  <si>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</si>
  <si>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</si>
  <si>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</si>
  <si>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</si>
  <si>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</si>
  <si>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</si>
  <si>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</si>
  <si>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</si>
  <si>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</si>
  <si>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</si>
  <si>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</si>
  <si>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</si>
  <si>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</si>
  <si>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</si>
  <si>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</si>
  <si>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</si>
  <si>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</si>
  <si>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</si>
  <si>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</si>
  <si>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</si>
  <si>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</si>
  <si>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</si>
  <si>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</si>
  <si>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</si>
  <si>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</si>
  <si>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</si>
  <si>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</si>
  <si>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</si>
  <si>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</si>
  <si>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</si>
  <si>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</si>
  <si>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</si>
  <si>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</si>
  <si>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</si>
  <si>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</si>
  <si>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</si>
  <si>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</si>
  <si>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</si>
  <si>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</si>
  <si>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</si>
  <si>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</si>
  <si>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</si>
  <si>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</si>
  <si>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</si>
  <si>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</si>
  <si>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</si>
  <si>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</si>
  <si>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</si>
  <si>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</si>
  <si>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</si>
  <si>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</si>
  <si>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</si>
  <si>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</si>
  <si>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</si>
  <si>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</si>
  <si>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</si>
  <si>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</si>
  <si>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</si>
  <si>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</si>
  <si>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</si>
  <si>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</si>
  <si>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</si>
  <si>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</si>
  <si>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</si>
  <si>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</si>
  <si>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</si>
  <si>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</si>
  <si>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</si>
  <si>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</si>
  <si>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</si>
  <si>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</si>
  <si>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</si>
  <si>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</si>
  <si>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</si>
  <si>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</si>
  <si>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</si>
  <si>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</si>
  <si>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</si>
  <si>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</si>
  <si>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</si>
  <si>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</si>
  <si>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</si>
  <si>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</si>
  <si>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</si>
  <si>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</si>
  <si>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</si>
  <si>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</si>
  <si>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</si>
  <si>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</si>
  <si>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</si>
  <si>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</si>
  <si>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</si>
  <si>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</si>
  <si>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</si>
  <si>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</si>
  <si>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</si>
  <si>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</si>
  <si>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</si>
  <si>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</si>
  <si>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</si>
  <si>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</si>
  <si>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</si>
  <si>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</si>
  <si>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</si>
  <si>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</si>
  <si>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</si>
  <si>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</si>
  <si>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</si>
  <si>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</si>
  <si>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</si>
  <si>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</si>
  <si>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</si>
  <si>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</si>
  <si>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</si>
  <si>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</si>
  <si>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</si>
  <si>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</si>
  <si>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</si>
  <si>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</si>
  <si>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</si>
  <si>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</si>
  <si>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</si>
  <si>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</si>
  <si>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</si>
  <si>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</si>
  <si>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</si>
  <si>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</si>
  <si>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</si>
  <si>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</si>
  <si>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</si>
  <si>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</si>
  <si>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</si>
  <si>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</si>
  <si>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</si>
  <si>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</si>
  <si>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</si>
  <si>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</si>
  <si>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</si>
  <si>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</si>
  <si>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</si>
  <si>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</si>
  <si>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</si>
  <si>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</si>
  <si>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</si>
  <si>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</si>
  <si>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</si>
  <si>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</si>
  <si>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</si>
  <si>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</si>
  <si>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</si>
  <si>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</si>
  <si>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</si>
  <si>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</si>
  <si>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</si>
  <si>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</si>
  <si>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</si>
  <si>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</si>
  <si>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</si>
  <si>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</si>
  <si>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</si>
  <si>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</si>
  <si>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</si>
  <si>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</si>
  <si>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</si>
  <si>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</si>
  <si>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</si>
  <si>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</si>
  <si>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</si>
  <si>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</si>
  <si>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</si>
  <si>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</si>
  <si>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</si>
  <si>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</si>
  <si>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</si>
  <si>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</si>
  <si>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</si>
  <si>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</si>
  <si>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</si>
  <si>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</si>
  <si>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</si>
  <si>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</si>
  <si>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</si>
  <si>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</si>
  <si>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</si>
  <si>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</si>
  <si>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</si>
  <si>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</si>
  <si>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</si>
  <si>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</si>
  <si>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</si>
  <si>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</si>
  <si>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</si>
  <si>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</si>
  <si>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</si>
  <si>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</si>
  <si>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</si>
  <si>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</si>
  <si>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</si>
  <si>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</si>
  <si>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</si>
  <si>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</si>
  <si>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</si>
  <si>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</si>
  <si>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</si>
  <si>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</si>
  <si>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</si>
  <si>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</si>
  <si>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</si>
  <si>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</si>
  <si>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</si>
  <si>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</si>
  <si>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</si>
  <si>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</si>
  <si>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</si>
  <si>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</si>
  <si>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</si>
  <si>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</si>
  <si>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</si>
  <si>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</si>
  <si>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</si>
  <si>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</si>
  <si>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</si>
  <si>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</si>
  <si>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</si>
  <si>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</si>
  <si>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</si>
  <si>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</si>
  <si>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</si>
  <si>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</si>
  <si>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</si>
  <si>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</si>
  <si>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</si>
  <si>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</si>
  <si>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</si>
  <si>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</si>
  <si>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</si>
  <si>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</si>
  <si>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</si>
  <si>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</si>
  <si>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</si>
  <si>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</si>
  <si>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</si>
  <si>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</si>
  <si>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</si>
  <si>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</si>
  <si>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</si>
  <si>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</si>
  <si>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</si>
  <si>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</si>
  <si>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</si>
  <si>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</si>
  <si>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</si>
  <si>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</si>
  <si>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</si>
  <si>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</si>
  <si>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</si>
  <si>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</si>
  <si>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</si>
  <si>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</si>
  <si>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</si>
  <si>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</si>
  <si>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</si>
  <si>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</si>
  <si>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</si>
  <si>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</si>
  <si>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</si>
  <si>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</si>
  <si>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</si>
  <si>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</si>
  <si>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</si>
  <si>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</si>
  <si>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</si>
  <si>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</si>
  <si>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</si>
  <si>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</si>
  <si>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</si>
  <si>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</si>
  <si>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</si>
  <si>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</si>
  <si>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</si>
  <si>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</si>
  <si>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</si>
  <si>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</si>
  <si>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</si>
  <si>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</si>
  <si>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</si>
  <si>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</si>
  <si>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</si>
  <si>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</si>
  <si>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</si>
  <si>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</si>
  <si>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</si>
  <si>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</si>
  <si>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</si>
  <si>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</si>
  <si>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</si>
  <si>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</si>
  <si>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</si>
  <si>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</si>
  <si>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</si>
  <si>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</si>
  <si>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</si>
  <si>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</si>
  <si>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</si>
  <si>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</si>
  <si>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</si>
  <si>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</si>
  <si>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</si>
  <si>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</si>
  <si>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</si>
  <si>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</si>
  <si>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</si>
  <si>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</si>
  <si>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</si>
  <si>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</si>
  <si>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</si>
  <si>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</si>
  <si>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</si>
  <si>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</si>
  <si>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</si>
  <si>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</si>
  <si>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</si>
  <si>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</si>
  <si>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</si>
  <si>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</si>
  <si>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</si>
  <si>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</si>
  <si>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</si>
  <si>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</si>
  <si>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</si>
  <si>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</si>
  <si>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</si>
  <si>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</si>
  <si>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</si>
  <si>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</si>
  <si>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</si>
  <si>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</si>
  <si>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</si>
  <si>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</si>
  <si>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</si>
  <si>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</si>
  <si>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</si>
  <si>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</si>
  <si>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</si>
  <si>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</si>
  <si>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</si>
  <si>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</si>
  <si>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</si>
  <si>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</si>
  <si>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</si>
  <si>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</si>
  <si>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</si>
  <si>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</si>
  <si>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</si>
  <si>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</si>
  <si>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</si>
  <si>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</si>
  <si>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</si>
  <si>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</si>
  <si>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</si>
  <si>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</si>
  <si>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</si>
  <si>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</si>
  <si>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</si>
  <si>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</si>
  <si>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</si>
  <si>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</si>
  <si>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</si>
  <si>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</si>
  <si>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</si>
  <si>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</si>
  <si>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</si>
  <si>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</si>
  <si>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</si>
  <si>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</si>
  <si>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</si>
  <si>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</si>
  <si>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</si>
  <si>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</si>
  <si>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</si>
  <si>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</si>
  <si>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</si>
  <si>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</si>
  <si>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</si>
  <si>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</si>
  <si>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</si>
  <si>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</si>
  <si>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</si>
  <si>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</si>
  <si>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</si>
  <si>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</si>
  <si>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</si>
  <si>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</si>
  <si>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</si>
  <si>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</si>
  <si>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</si>
  <si>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</si>
  <si>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</si>
  <si>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</si>
  <si>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</si>
  <si>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</si>
  <si>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</si>
  <si>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</si>
  <si>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</si>
  <si>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</si>
  <si>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</si>
  <si>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</si>
  <si>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</si>
  <si>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</si>
  <si>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</si>
  <si>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</si>
  <si>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</si>
  <si>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</si>
  <si>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</si>
  <si>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</si>
  <si>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</si>
  <si>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</si>
  <si>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</si>
  <si>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</si>
  <si>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</si>
  <si>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</si>
  <si>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</si>
  <si>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</si>
  <si>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</si>
  <si>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</si>
  <si>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</si>
  <si>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</si>
  <si>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</si>
  <si>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</si>
  <si>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</si>
  <si>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</si>
  <si>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</si>
  <si>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</si>
  <si>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</si>
  <si>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</si>
  <si>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</si>
  <si>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</si>
  <si>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</si>
  <si>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</si>
  <si>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</si>
  <si>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</si>
  <si>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</si>
  <si>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</si>
  <si>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</si>
  <si>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</si>
  <si>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</si>
  <si>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</si>
  <si>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</si>
  <si>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</si>
  <si>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</si>
  <si>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</si>
  <si>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</si>
  <si>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</si>
  <si>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</si>
  <si>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</si>
  <si>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</si>
  <si>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</si>
  <si>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</si>
  <si>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</si>
  <si>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</si>
  <si>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</si>
  <si>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</si>
  <si>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</si>
  <si>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</si>
  <si>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</si>
  <si>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</si>
  <si>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</si>
  <si>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</si>
  <si>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</si>
  <si>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</si>
  <si>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</si>
  <si>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</si>
  <si>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</si>
  <si>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</si>
  <si>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</si>
  <si>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</si>
  <si>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</si>
  <si>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</si>
  <si>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</si>
  <si>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</si>
  <si>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</si>
  <si>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</si>
  <si>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</si>
  <si>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</si>
  <si>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</si>
  <si>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</si>
  <si>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</si>
  <si>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</si>
  <si>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</si>
  <si>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</si>
  <si>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</si>
  <si>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</si>
  <si>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</si>
  <si>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</si>
  <si>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</si>
  <si>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</si>
  <si>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</si>
  <si>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</si>
  <si>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</si>
  <si>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</si>
  <si>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</si>
  <si>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</si>
  <si>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</si>
  <si>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</si>
  <si>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</si>
  <si>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</si>
  <si>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</si>
  <si>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</si>
  <si>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</si>
  <si>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</si>
  <si>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</si>
  <si>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</si>
  <si>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</si>
  <si>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</si>
  <si>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</si>
  <si>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</si>
  <si>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</si>
  <si>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</si>
  <si>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</si>
  <si>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</si>
  <si>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</si>
  <si>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</si>
  <si>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</si>
  <si>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</si>
  <si>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</si>
  <si>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</si>
  <si>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</si>
  <si>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</si>
  <si>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</si>
  <si>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</si>
  <si>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</si>
  <si>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</si>
  <si>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</si>
  <si>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</si>
  <si>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</si>
  <si>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</si>
  <si>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</si>
  <si>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</si>
  <si>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</si>
  <si>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</si>
  <si>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</si>
  <si>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</si>
  <si>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</si>
  <si>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</si>
  <si>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</si>
  <si>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</si>
  <si>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</si>
  <si>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</si>
  <si>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</si>
  <si>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</si>
  <si>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</si>
  <si>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</si>
  <si>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</si>
  <si>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</si>
  <si>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</si>
  <si>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</si>
  <si>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</si>
  <si>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</si>
  <si>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</si>
  <si>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</si>
  <si>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</si>
  <si>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</si>
  <si>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</si>
  <si>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</si>
  <si>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</si>
  <si>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</si>
  <si>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</si>
  <si>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</si>
  <si>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</si>
  <si>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</si>
  <si>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</si>
  <si>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</si>
  <si>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</si>
  <si>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</si>
  <si>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</si>
  <si>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</si>
  <si>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</si>
  <si>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</si>
  <si>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</si>
  <si>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</si>
  <si>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</si>
  <si>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</si>
  <si>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</si>
  <si>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</si>
  <si>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</si>
  <si>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</si>
  <si>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</si>
  <si>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</si>
  <si>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</si>
  <si>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</si>
  <si>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</si>
  <si>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</si>
  <si>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</si>
  <si>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</si>
  <si>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</si>
  <si>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</si>
  <si>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</si>
  <si>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</si>
  <si>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</si>
  <si>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</si>
  <si>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</si>
  <si>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</si>
  <si>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</si>
  <si>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</si>
  <si>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</si>
  <si>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</si>
  <si>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</si>
  <si>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</si>
  <si>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</si>
  <si>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</si>
  <si>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</si>
  <si>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</si>
  <si>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</si>
  <si>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</si>
  <si>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</si>
  <si>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</si>
  <si>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</si>
  <si>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</si>
  <si>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</si>
  <si>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</si>
  <si>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</si>
  <si>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</si>
  <si>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</si>
  <si>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</si>
  <si>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</si>
  <si>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</si>
  <si>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</si>
  <si>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</si>
  <si>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</si>
  <si>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</si>
  <si>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</si>
  <si>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</si>
  <si>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</si>
  <si>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</si>
  <si>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</si>
  <si>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</si>
  <si>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</si>
  <si>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</si>
  <si>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</si>
  <si>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</si>
  <si>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</si>
  <si>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</si>
  <si>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</si>
  <si>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</si>
  <si>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</si>
  <si>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</si>
  <si>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</si>
  <si>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</si>
  <si>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</si>
  <si>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</si>
  <si>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</si>
  <si>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</si>
  <si>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</si>
  <si>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</si>
  <si>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</si>
  <si>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</si>
  <si>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</si>
  <si>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</si>
  <si>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</si>
  <si>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</si>
  <si>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</si>
  <si>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</si>
  <si>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</si>
  <si>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</si>
  <si>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</si>
  <si>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</si>
  <si>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</si>
  <si>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</si>
  <si>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</si>
  <si>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</si>
  <si>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</si>
  <si>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</si>
  <si>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</si>
  <si>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</si>
  <si>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</si>
  <si>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</si>
  <si>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</si>
  <si>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</si>
  <si>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</si>
  <si>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</si>
  <si>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</si>
  <si>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</si>
  <si>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</si>
  <si>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</si>
  <si>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</si>
  <si>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</si>
  <si>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</si>
  <si>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</si>
  <si>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</si>
  <si>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</si>
  <si>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</si>
  <si>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</si>
  <si>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</si>
  <si>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</si>
  <si>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</si>
  <si>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</si>
  <si>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</si>
  <si>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</si>
  <si>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</si>
  <si>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</si>
  <si>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</si>
  <si>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</si>
  <si>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</si>
  <si>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</si>
  <si>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</si>
  <si>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</si>
  <si>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</si>
  <si>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</si>
  <si>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</si>
  <si>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</si>
  <si>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</si>
  <si>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</si>
  <si>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</si>
  <si>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</si>
  <si>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</si>
  <si>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</si>
  <si>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</si>
  <si>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</si>
  <si>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</si>
  <si>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</si>
  <si>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</si>
  <si>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</si>
  <si>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</si>
  <si>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</si>
  <si>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</si>
  <si>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</si>
  <si>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</si>
  <si>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</si>
  <si>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</si>
  <si>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</si>
  <si>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</si>
  <si>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</si>
  <si>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</si>
  <si>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</si>
  <si>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</si>
  <si>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</si>
  <si>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</si>
  <si>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</si>
  <si>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</si>
  <si>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</si>
  <si>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</si>
  <si>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</si>
  <si>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</si>
  <si>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</si>
  <si>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</si>
  <si>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</si>
  <si>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</si>
  <si>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</si>
  <si>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</si>
  <si>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</si>
  <si>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</si>
  <si>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</si>
  <si>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</si>
  <si>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</si>
  <si>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</si>
  <si>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</si>
  <si>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</si>
  <si>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</si>
  <si>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</si>
  <si>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</si>
  <si>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</si>
  <si>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</si>
  <si>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</si>
  <si>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</si>
  <si>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</si>
  <si>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</si>
  <si>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</si>
  <si>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</si>
  <si>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</si>
  <si>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</si>
  <si>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</si>
  <si>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</si>
  <si>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</si>
  <si>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</si>
  <si>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</si>
  <si>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</si>
  <si>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</si>
  <si>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</si>
  <si>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</si>
  <si>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</si>
  <si>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</si>
  <si>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</si>
  <si>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</si>
  <si>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</si>
  <si>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</si>
  <si>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</si>
  <si>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</si>
  <si>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</si>
  <si>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</si>
  <si>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</si>
  <si>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</si>
  <si>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</si>
  <si>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</si>
  <si>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</si>
  <si>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</si>
  <si>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</si>
  <si>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</si>
  <si>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</si>
  <si>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</si>
  <si>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</si>
  <si>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</si>
  <si>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</si>
  <si>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</si>
  <si>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</si>
  <si>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</si>
  <si>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</si>
  <si>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</si>
  <si>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</si>
  <si>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</si>
  <si>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</si>
  <si>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</si>
  <si>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</si>
  <si>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</si>
  <si>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</si>
  <si>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</si>
  <si>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</si>
  <si>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</si>
  <si>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</si>
  <si>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</si>
  <si>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</si>
  <si>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</si>
  <si>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</si>
  <si>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</si>
  <si>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</si>
  <si>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</si>
  <si>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</si>
  <si>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</si>
  <si>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</si>
  <si>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</si>
  <si>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</si>
  <si>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</si>
  <si>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</si>
  <si>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</si>
  <si>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</si>
  <si>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</si>
  <si>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</si>
  <si>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</si>
  <si>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</si>
  <si>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</si>
  <si>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</si>
  <si>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</si>
  <si>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</si>
  <si>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</si>
  <si>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</si>
  <si>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</si>
  <si>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</si>
  <si>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</si>
  <si>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</si>
  <si>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</si>
  <si>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</si>
  <si>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</si>
  <si>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</si>
  <si>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</si>
  <si>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</si>
  <si>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</si>
  <si>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</si>
  <si>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</si>
  <si>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</si>
  <si>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</si>
  <si>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</si>
  <si>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</si>
  <si>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</si>
  <si>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</si>
  <si>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</si>
  <si>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</si>
  <si>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</si>
  <si>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</si>
  <si>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</si>
  <si>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</si>
  <si>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</si>
  <si>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</si>
  <si>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</si>
  <si>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</si>
  <si>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</si>
  <si>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</si>
  <si>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</si>
  <si>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</si>
  <si>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</si>
  <si>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</si>
  <si>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</si>
  <si>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</si>
  <si>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</si>
  <si>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</si>
  <si>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</si>
  <si>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</si>
  <si>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</si>
  <si>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</si>
  <si>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</si>
  <si>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</si>
  <si>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</si>
  <si>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</si>
  <si>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</si>
  <si>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</si>
  <si>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</si>
  <si>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</si>
  <si>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</si>
  <si>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</si>
  <si>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</si>
  <si>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</si>
  <si>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</si>
  <si>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</si>
  <si>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</si>
  <si>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</si>
  <si>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</si>
  <si>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</si>
  <si>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</si>
  <si>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</si>
  <si>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</si>
  <si>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</si>
  <si>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</si>
  <si>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</si>
  <si>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</si>
  <si>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</si>
  <si>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</si>
  <si>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</si>
  <si>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</si>
  <si>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</si>
  <si>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</si>
  <si>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</si>
  <si>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</si>
  <si>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</si>
  <si>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</si>
  <si>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</si>
  <si>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</si>
  <si>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</si>
  <si>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</si>
  <si>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</si>
  <si>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</si>
  <si>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</si>
  <si>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</si>
  <si>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</si>
  <si>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</si>
  <si>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</si>
  <si>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</si>
  <si>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</si>
  <si>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</si>
  <si>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</si>
  <si>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</si>
  <si>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</si>
  <si>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</si>
  <si>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</si>
  <si>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</si>
  <si>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</si>
  <si>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</si>
  <si>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</si>
  <si>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</si>
  <si>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</si>
  <si>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</si>
  <si>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</si>
  <si>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</si>
  <si>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</si>
  <si>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</si>
  <si>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</si>
  <si>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</si>
  <si>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</si>
  <si>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</si>
  <si>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</si>
  <si>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</si>
  <si>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</si>
  <si>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</si>
  <si>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</si>
  <si>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</si>
  <si>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</si>
  <si>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</si>
  <si>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</si>
  <si>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</si>
  <si>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</si>
  <si>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</si>
  <si>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</si>
  <si>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</si>
  <si>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</si>
  <si>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</si>
  <si>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</si>
  <si>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</si>
  <si>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</si>
  <si>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</si>
  <si>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</si>
  <si>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</si>
  <si>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</si>
  <si>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</si>
  <si>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</si>
  <si>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</si>
  <si>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</si>
  <si>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</si>
  <si>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</si>
  <si>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</si>
  <si>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</si>
  <si>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</si>
  <si>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</si>
  <si>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</si>
  <si>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</si>
  <si>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</si>
  <si>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</si>
  <si>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</si>
  <si>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</si>
  <si>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</si>
  <si>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</si>
  <si>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</si>
  <si>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</si>
  <si>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</si>
  <si>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</si>
  <si>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</si>
  <si>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</si>
  <si>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</si>
  <si>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</si>
  <si>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</si>
  <si>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</si>
  <si>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</si>
  <si>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</si>
  <si>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</si>
  <si>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</si>
  <si>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</si>
  <si>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</si>
  <si>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</si>
  <si>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</si>
  <si>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</si>
  <si>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</si>
  <si>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</si>
  <si>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</si>
  <si>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</si>
  <si>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</si>
  <si>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</si>
  <si>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</si>
  <si>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</si>
  <si>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</si>
  <si>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</si>
  <si>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</si>
  <si>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</si>
  <si>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</si>
  <si>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</si>
  <si>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</si>
  <si>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</si>
  <si>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</si>
  <si>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</si>
  <si>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</si>
  <si>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</si>
  <si>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</si>
  <si>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</si>
  <si>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</si>
  <si>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</si>
  <si>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</si>
  <si>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</si>
  <si>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</si>
  <si>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</si>
  <si>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</si>
  <si>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</si>
  <si>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</si>
  <si>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</si>
  <si>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</si>
  <si>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</si>
  <si>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</si>
  <si>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</si>
  <si>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</si>
  <si>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</si>
  <si>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</si>
  <si>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</si>
  <si>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</si>
  <si>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</si>
  <si>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</si>
  <si>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</si>
  <si>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</si>
  <si>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</si>
  <si>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</si>
  <si>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</si>
  <si>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</si>
  <si>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</si>
  <si>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</si>
  <si>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</si>
  <si>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</si>
  <si>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</si>
  <si>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</si>
  <si>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</si>
  <si>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</si>
  <si>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</si>
  <si>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</si>
  <si>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</si>
  <si>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</si>
  <si>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</si>
  <si>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</si>
  <si>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</si>
  <si>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</si>
  <si>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</si>
  <si>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</si>
  <si>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</si>
  <si>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</si>
  <si>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</si>
  <si>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</si>
  <si>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</si>
  <si>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</si>
  <si>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</si>
  <si>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</si>
  <si>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</si>
  <si>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</si>
  <si>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</si>
  <si>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</si>
  <si>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</si>
  <si>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</si>
  <si>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</si>
  <si>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</si>
  <si>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</si>
  <si>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</si>
  <si>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</si>
  <si>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</si>
  <si>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</si>
  <si>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</si>
  <si>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</si>
  <si>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</si>
  <si>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</si>
  <si>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</si>
  <si>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</si>
  <si>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</si>
  <si>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</si>
  <si>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</si>
  <si>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</si>
  <si>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</si>
  <si>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</si>
  <si>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</si>
  <si>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</si>
  <si>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</si>
  <si>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</si>
  <si>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</si>
  <si>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</si>
  <si>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</si>
  <si>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</si>
  <si>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</si>
  <si>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</si>
  <si>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</si>
  <si>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</si>
  <si>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</si>
  <si>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</si>
  <si>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</si>
  <si>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</si>
  <si>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</si>
  <si>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</si>
  <si>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</si>
  <si>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</si>
  <si>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</si>
  <si>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</si>
  <si>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</si>
  <si>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</si>
  <si>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</si>
  <si>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</si>
  <si>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</si>
  <si>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</si>
  <si>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</si>
  <si>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</si>
  <si>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</si>
  <si>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</si>
  <si>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</si>
  <si>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</si>
  <si>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</si>
  <si>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</si>
  <si>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</si>
  <si>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</si>
  <si>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</si>
  <si>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</si>
  <si>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</si>
  <si>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</si>
  <si>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</si>
  <si>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</si>
  <si>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</si>
  <si>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</si>
  <si>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</si>
  <si>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</si>
  <si>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</si>
  <si>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</si>
  <si>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</si>
  <si>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</si>
  <si>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</si>
  <si>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</si>
  <si>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</si>
  <si>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</si>
  <si>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</si>
  <si>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</si>
  <si>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</si>
  <si>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</si>
  <si>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</si>
  <si>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</si>
  <si>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</si>
  <si>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</si>
  <si>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</si>
  <si>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</si>
  <si>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</si>
  <si>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</si>
  <si>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</si>
  <si>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</si>
  <si>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</si>
  <si>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</si>
  <si>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</si>
  <si>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</si>
  <si>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</si>
  <si>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</si>
  <si>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</si>
  <si>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</si>
  <si>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</si>
  <si>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</si>
  <si>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</si>
  <si>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</si>
  <si>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</si>
  <si>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</si>
  <si>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</si>
  <si>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</si>
  <si>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</si>
  <si>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</si>
  <si>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</si>
  <si>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</si>
  <si>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</si>
  <si>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</si>
  <si>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</si>
  <si>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</si>
  <si>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</si>
  <si>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</si>
  <si>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</si>
  <si>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</si>
  <si>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</si>
  <si>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</si>
  <si>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</si>
  <si>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</si>
  <si>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</si>
  <si>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</si>
  <si>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</si>
  <si>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</si>
  <si>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</si>
  <si>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</si>
  <si>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</si>
  <si>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</si>
  <si>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</si>
  <si>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</si>
  <si>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</si>
  <si>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</si>
  <si>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</si>
  <si>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</si>
  <si>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</si>
  <si>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</si>
  <si>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</si>
  <si>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</si>
  <si>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</si>
  <si>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</si>
  <si>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</si>
  <si>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</si>
  <si>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</si>
  <si>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</si>
  <si>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</si>
  <si>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</si>
  <si>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</si>
  <si>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</si>
  <si>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</si>
  <si>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</si>
  <si>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</si>
  <si>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</si>
  <si>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</si>
  <si>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</si>
  <si>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</si>
  <si>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</si>
  <si>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</si>
  <si>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</si>
  <si>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</si>
  <si>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</si>
  <si>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</si>
  <si>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</si>
  <si>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</si>
  <si>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</si>
  <si>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</si>
  <si>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</si>
  <si>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</si>
  <si>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</si>
  <si>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</si>
  <si>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</si>
  <si>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</si>
  <si>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</si>
  <si>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</si>
  <si>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</si>
  <si>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</si>
  <si>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</si>
  <si>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</si>
  <si>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</si>
  <si>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</si>
  <si>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</si>
  <si>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</si>
  <si>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</si>
  <si>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</si>
  <si>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</si>
  <si>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</si>
  <si>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</si>
  <si>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</si>
  <si>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</si>
  <si>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</si>
  <si>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</si>
  <si>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</si>
  <si>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</si>
  <si>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</si>
  <si>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</si>
  <si>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</si>
  <si>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</si>
  <si>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</si>
  <si>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</si>
  <si>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</si>
  <si>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</si>
  <si>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</si>
  <si>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</si>
  <si>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</si>
  <si>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</si>
  <si>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</si>
  <si>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</si>
  <si>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</si>
  <si>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</si>
  <si>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</si>
  <si>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</si>
  <si>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</si>
  <si>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</si>
  <si>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</si>
  <si>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</si>
  <si>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</si>
  <si>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</si>
  <si>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</si>
  <si>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</si>
  <si>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</si>
  <si>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</si>
  <si>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</si>
  <si>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</si>
  <si>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</si>
  <si>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</si>
  <si>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</si>
  <si>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</si>
  <si>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</si>
  <si>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</si>
  <si>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</si>
  <si>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</si>
  <si>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</si>
  <si>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</si>
  <si>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</si>
  <si>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</si>
  <si>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</si>
  <si>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</si>
  <si>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</si>
  <si>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</si>
  <si>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</si>
  <si>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</si>
  <si>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</si>
  <si>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</si>
  <si>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</si>
  <si>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</si>
  <si>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</si>
  <si>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</si>
  <si>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</si>
  <si>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</si>
  <si>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</si>
  <si>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</si>
  <si>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</si>
  <si>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</si>
  <si>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</si>
  <si>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</si>
  <si>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</si>
  <si>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</si>
  <si>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</si>
  <si>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</si>
  <si>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</si>
  <si>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</si>
  <si>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</si>
  <si>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</si>
  <si>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</si>
  <si>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</si>
  <si>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</si>
  <si>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</si>
  <si>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</si>
  <si>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</si>
  <si>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</si>
  <si>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</si>
  <si>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</si>
  <si>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</si>
  <si>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</si>
  <si>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</si>
  <si>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</si>
  <si>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</si>
  <si>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</si>
  <si>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</si>
  <si>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</si>
  <si>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</si>
  <si>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</si>
  <si>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</si>
  <si>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</si>
  <si>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</si>
  <si>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</si>
  <si>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</si>
  <si>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</si>
  <si>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</si>
  <si>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</si>
  <si>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</si>
  <si>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</si>
  <si>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</si>
  <si>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</si>
  <si>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</si>
  <si>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</si>
  <si>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</si>
  <si>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</si>
  <si>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</si>
  <si>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</si>
  <si>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</si>
  <si>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</si>
  <si>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</si>
  <si>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</si>
  <si>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</si>
  <si>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</si>
  <si>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</si>
  <si>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</si>
  <si>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</si>
  <si>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</si>
  <si>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</si>
  <si>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</si>
  <si>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</si>
  <si>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</si>
  <si>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</si>
  <si>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</si>
  <si>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</si>
  <si>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</si>
  <si>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</si>
  <si>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</si>
  <si>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</si>
  <si>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</si>
  <si>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</si>
  <si>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</si>
  <si>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</si>
  <si>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</si>
  <si>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</si>
  <si>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</si>
  <si>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</si>
  <si>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</si>
  <si>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</si>
  <si>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</si>
  <si>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</si>
  <si>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</si>
  <si>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</si>
  <si>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</si>
  <si>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</si>
  <si>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</si>
  <si>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</si>
  <si>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</si>
  <si>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</si>
  <si>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</si>
  <si>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</si>
  <si>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</si>
  <si>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</si>
  <si>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</si>
  <si>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</si>
  <si>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</si>
  <si>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</si>
  <si>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</si>
  <si>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</si>
  <si>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</si>
  <si>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</si>
  <si>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</si>
  <si>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</si>
  <si>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</si>
  <si>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</si>
  <si>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</si>
  <si>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</si>
  <si>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</si>
  <si>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</si>
  <si>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</si>
  <si>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</si>
  <si>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</si>
  <si>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</si>
  <si>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</si>
  <si>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</si>
  <si>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</si>
  <si>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</si>
  <si>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</si>
  <si>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</si>
  <si>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</si>
  <si>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</si>
  <si>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</si>
  <si>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</si>
  <si>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</si>
  <si>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</si>
  <si>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</si>
  <si>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</si>
  <si>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</si>
  <si>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</si>
  <si>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</si>
  <si>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</si>
  <si>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</si>
  <si>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</si>
  <si>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</si>
  <si>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</si>
  <si>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</si>
  <si>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</si>
  <si>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</si>
  <si>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</si>
  <si>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</si>
  <si>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</si>
  <si>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</si>
  <si>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</si>
  <si>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</si>
  <si>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</si>
  <si>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</si>
  <si>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</si>
  <si>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</si>
  <si>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</si>
  <si>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</si>
  <si>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</si>
  <si>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</si>
  <si>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</si>
  <si>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</si>
  <si>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</si>
  <si>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</si>
  <si>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</si>
  <si>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</si>
  <si>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</si>
  <si>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</si>
  <si>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</si>
  <si>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</si>
  <si>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</si>
  <si>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</si>
  <si>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</si>
  <si>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</si>
  <si>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</si>
  <si>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</si>
  <si>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</si>
  <si>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</si>
  <si>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</si>
  <si>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</si>
  <si>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</si>
  <si>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</si>
  <si>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</si>
  <si>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</si>
  <si>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</si>
  <si>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</si>
  <si>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</si>
  <si>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</si>
  <si>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</si>
  <si>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</si>
  <si>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</si>
  <si>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</si>
  <si>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</si>
  <si>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</si>
  <si>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</si>
  <si>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</si>
  <si>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</si>
  <si>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</si>
  <si>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</si>
  <si>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</si>
  <si>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</si>
  <si>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</si>
  <si>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</si>
  <si>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</si>
  <si>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</si>
  <si>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</si>
  <si>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</si>
  <si>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</si>
  <si>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</si>
  <si>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</si>
  <si>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</si>
  <si>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</si>
  <si>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</si>
  <si>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</si>
  <si>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</si>
  <si>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</si>
  <si>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</si>
  <si>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</si>
  <si>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</si>
  <si>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</si>
  <si>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</si>
  <si>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</si>
  <si>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</si>
  <si>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</si>
  <si>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</si>
  <si>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</si>
  <si>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</si>
  <si>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</si>
  <si>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</si>
  <si>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</si>
  <si>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</si>
  <si>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</si>
  <si>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</si>
  <si>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</si>
  <si>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</si>
  <si>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</si>
  <si>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</si>
  <si>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</si>
  <si>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</si>
  <si>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</si>
  <si>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</si>
  <si>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</si>
  <si>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</si>
  <si>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</si>
  <si>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</si>
  <si>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</si>
  <si>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</si>
  <si>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</si>
  <si>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</si>
  <si>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</si>
  <si>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</si>
  <si>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</si>
  <si>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</si>
  <si>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</si>
  <si>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</si>
  <si>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</si>
  <si>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</si>
  <si>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</si>
  <si>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</si>
  <si>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</si>
  <si>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</si>
  <si>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</si>
  <si>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</si>
  <si>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</si>
  <si>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</si>
  <si>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</si>
  <si>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</si>
  <si>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</si>
  <si>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</si>
  <si>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</si>
  <si>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</si>
  <si>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</si>
  <si>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</si>
  <si>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</si>
  <si>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</si>
  <si>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</si>
  <si>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</si>
  <si>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</si>
  <si>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</si>
  <si>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</si>
  <si>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</si>
  <si>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</si>
  <si>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</si>
  <si>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</si>
  <si>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</si>
  <si>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</si>
  <si>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</si>
  <si>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</si>
  <si>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</si>
  <si>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</si>
  <si>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</si>
  <si>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</si>
  <si>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</si>
  <si>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</si>
  <si>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</si>
  <si>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</si>
  <si>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</si>
  <si>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</si>
  <si>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</si>
  <si>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</si>
  <si>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</si>
  <si>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</si>
  <si>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</si>
  <si>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</si>
  <si>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</si>
  <si>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</si>
  <si>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</si>
  <si>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</si>
  <si>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</si>
  <si>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</si>
  <si>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</si>
  <si>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</si>
  <si>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</si>
  <si>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</si>
  <si>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</si>
  <si>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</si>
  <si>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</si>
  <si>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</si>
  <si>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</si>
  <si>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</si>
  <si>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</si>
  <si>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</si>
  <si>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</si>
  <si>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</si>
  <si>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</si>
  <si>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</si>
  <si>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</si>
  <si>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</si>
  <si>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</si>
  <si>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</si>
  <si>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</si>
  <si>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</si>
  <si>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</si>
  <si>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</si>
  <si>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</si>
  <si>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</si>
  <si>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</si>
  <si>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</si>
  <si>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</si>
  <si>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</si>
  <si>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</si>
  <si>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</si>
  <si>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</si>
  <si>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</si>
  <si>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</si>
  <si>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</si>
  <si>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</si>
  <si>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</si>
  <si>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</si>
  <si>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</si>
  <si>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</si>
  <si>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</si>
  <si>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</si>
  <si>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</si>
  <si>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</si>
  <si>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</si>
  <si>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</si>
  <si>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</si>
  <si>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</si>
  <si>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</si>
  <si>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</si>
  <si>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</si>
  <si>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</si>
  <si>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</si>
  <si>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</si>
  <si>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</si>
  <si>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</si>
  <si>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</si>
  <si>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</si>
  <si>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</si>
  <si>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</si>
  <si>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</si>
  <si>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</si>
  <si>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</si>
  <si>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</si>
  <si>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</si>
  <si>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</si>
  <si>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</si>
  <si>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</si>
  <si>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</si>
  <si>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</si>
  <si>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</si>
  <si>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</si>
  <si>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</si>
  <si>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</si>
  <si>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</si>
  <si>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</si>
  <si>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</si>
  <si>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</si>
  <si>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</si>
  <si>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</si>
  <si>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</si>
  <si>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</si>
  <si>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</si>
  <si>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</si>
  <si>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</si>
  <si>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</si>
  <si>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</si>
  <si>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</si>
  <si>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</si>
  <si>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</si>
  <si>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</si>
  <si>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</si>
  <si>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</si>
  <si>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</si>
  <si>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</si>
  <si>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</si>
  <si>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</si>
  <si>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</si>
  <si>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</si>
  <si>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</si>
  <si>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</si>
  <si>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</si>
  <si>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</si>
  <si>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</si>
  <si>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</si>
  <si>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</si>
  <si>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</si>
  <si>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</si>
  <si>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</si>
  <si>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</si>
  <si>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</si>
  <si>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</si>
  <si>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</si>
  <si>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</si>
  <si>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</si>
  <si>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</si>
  <si>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</si>
  <si>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</si>
  <si>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</si>
  <si>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</si>
  <si>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</si>
  <si>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</si>
  <si>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</si>
  <si>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</si>
  <si>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</si>
  <si>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</si>
  <si>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</si>
  <si>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</si>
  <si>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</si>
  <si>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</si>
  <si>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</si>
  <si>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</si>
  <si>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</si>
  <si>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</si>
  <si>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</si>
  <si>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</si>
  <si>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</si>
  <si>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</si>
  <si>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</si>
  <si>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</si>
  <si>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</si>
  <si>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</si>
  <si>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</si>
  <si>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</si>
  <si>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</si>
  <si>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</si>
  <si>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</si>
  <si>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</si>
  <si>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</si>
  <si>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</si>
  <si>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</si>
  <si>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</si>
  <si>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</si>
  <si>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</si>
  <si>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</si>
  <si>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</si>
  <si>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</si>
  <si>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</si>
  <si>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</si>
  <si>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</si>
  <si>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</si>
  <si>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</si>
  <si>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</si>
  <si>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</si>
  <si>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</si>
  <si>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</si>
  <si>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</si>
  <si>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</si>
  <si>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</si>
  <si>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</si>
  <si>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</si>
  <si>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</si>
  <si>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</si>
  <si>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</si>
  <si>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</si>
  <si>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</si>
  <si>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</si>
  <si>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</si>
  <si>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</si>
  <si>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</si>
  <si>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</si>
  <si>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</si>
  <si>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</si>
  <si>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</si>
  <si>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</si>
  <si>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</si>
  <si>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</si>
  <si>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</si>
  <si>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</si>
  <si>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</si>
  <si>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</si>
  <si>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</si>
  <si>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</si>
  <si>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</si>
  <si>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</si>
  <si>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</si>
  <si>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</si>
  <si>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</si>
  <si>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</si>
  <si>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</si>
  <si>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</si>
  <si>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</si>
  <si>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</si>
  <si>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</si>
  <si>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</si>
  <si>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</si>
  <si>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</si>
  <si>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</si>
  <si>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</si>
  <si>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</si>
  <si>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</si>
  <si>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</si>
  <si>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</si>
  <si>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</si>
  <si>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</si>
  <si>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</si>
  <si>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</si>
  <si>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</si>
  <si>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</si>
  <si>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</si>
  <si>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</si>
  <si>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</si>
  <si>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</si>
  <si>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</si>
  <si>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</si>
  <si>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</si>
  <si>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</si>
  <si>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</si>
  <si>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</si>
  <si>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</si>
  <si>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</si>
  <si>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</si>
  <si>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</si>
  <si>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</si>
  <si>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</si>
  <si>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</si>
  <si>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</si>
  <si>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</si>
  <si>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</si>
  <si>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</si>
  <si>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</si>
  <si>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</si>
  <si>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</si>
  <si>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</si>
  <si>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</si>
  <si>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</si>
  <si>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</si>
  <si>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</si>
  <si>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</si>
  <si>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</si>
  <si>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</si>
  <si>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</si>
  <si>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</si>
  <si>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</si>
  <si>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</si>
  <si>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</si>
  <si>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</si>
  <si>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</si>
  <si>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</si>
  <si>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</si>
  <si>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</si>
  <si>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</si>
  <si>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</si>
  <si>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</si>
  <si>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</si>
  <si>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</si>
  <si>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</si>
  <si>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</si>
  <si>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</si>
  <si>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</si>
  <si>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</si>
  <si>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</si>
  <si>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</si>
  <si>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</si>
  <si>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</si>
  <si>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</si>
  <si>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</si>
  <si>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</si>
  <si>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</si>
  <si>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</si>
  <si>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</si>
  <si>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</si>
  <si>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</si>
  <si>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</si>
  <si>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</si>
  <si>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</si>
  <si>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</si>
  <si>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</si>
  <si>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</si>
  <si>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</si>
  <si>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</si>
  <si>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</si>
  <si>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</si>
  <si>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</si>
  <si>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</si>
  <si>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</si>
  <si>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</si>
  <si>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</si>
  <si>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</si>
  <si>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</si>
  <si>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</si>
  <si>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</si>
  <si>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</si>
  <si>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</si>
  <si>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</si>
  <si>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</si>
  <si>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</si>
  <si>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</si>
  <si>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</si>
  <si>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</si>
  <si>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</si>
  <si>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</si>
  <si>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</si>
  <si>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</si>
  <si>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</si>
  <si>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</si>
  <si>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</si>
  <si>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</si>
  <si>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</si>
  <si>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</si>
  <si>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</si>
  <si>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</si>
  <si>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</si>
  <si>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</si>
  <si>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</si>
  <si>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</si>
  <si>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</si>
  <si>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</si>
  <si>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</si>
  <si>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</si>
  <si>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</si>
  <si>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</si>
  <si>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</si>
  <si>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</si>
  <si>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</si>
  <si>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</si>
  <si>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</si>
  <si>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</si>
  <si>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</si>
  <si>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</si>
  <si>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</si>
  <si>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</si>
  <si>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</si>
  <si>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</si>
  <si>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</si>
  <si>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</si>
  <si>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</si>
  <si>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</si>
  <si>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</si>
  <si>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</si>
  <si>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</si>
  <si>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</si>
  <si>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</si>
  <si>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</si>
  <si>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</si>
  <si>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</si>
  <si>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</si>
  <si>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</si>
  <si>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</si>
  <si>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</si>
  <si>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</si>
  <si>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</si>
  <si>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</si>
  <si>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</si>
  <si>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</si>
  <si>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</si>
  <si>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</si>
  <si>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</si>
  <si>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</si>
  <si>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</si>
  <si>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</si>
  <si>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</si>
  <si>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</si>
  <si>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</si>
  <si>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</si>
  <si>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</si>
  <si>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</si>
  <si>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</si>
  <si>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</si>
  <si>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</si>
  <si>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</si>
  <si>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</si>
  <si>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</si>
  <si>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</si>
  <si>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</si>
  <si>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</si>
  <si>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</si>
  <si>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</si>
  <si>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</si>
  <si>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</si>
  <si>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</si>
  <si>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</si>
  <si>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</si>
  <si>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</si>
  <si>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</si>
  <si>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</si>
  <si>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</si>
  <si>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</si>
  <si>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</si>
  <si>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</si>
  <si>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</si>
  <si>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</si>
  <si>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</si>
  <si>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</si>
  <si>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</si>
  <si>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</si>
  <si>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</si>
  <si>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</si>
  <si>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</si>
  <si>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</si>
  <si>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</si>
  <si>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</si>
  <si>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</si>
  <si>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</si>
  <si>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</si>
  <si>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</si>
  <si>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</si>
  <si>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</si>
  <si>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</si>
  <si>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</si>
  <si>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</si>
  <si>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</si>
  <si>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</si>
  <si>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</si>
  <si>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</si>
  <si>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</si>
  <si>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</si>
  <si>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</si>
  <si>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</si>
  <si>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</si>
  <si>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</si>
  <si>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</si>
  <si>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</si>
  <si>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</si>
  <si>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</si>
  <si>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</si>
  <si>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</si>
  <si>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</si>
  <si>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</si>
  <si>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</si>
  <si>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</si>
  <si>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</si>
  <si>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</si>
  <si>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</si>
  <si>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</si>
  <si>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</si>
  <si>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</si>
  <si>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</si>
  <si>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</si>
  <si>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</si>
  <si>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</si>
  <si>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</si>
  <si>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</si>
  <si>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</si>
  <si>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</si>
  <si>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</si>
  <si>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</si>
  <si>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</si>
  <si>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</si>
  <si>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</si>
  <si>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</si>
  <si>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</si>
  <si>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</si>
  <si>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</si>
  <si>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</si>
  <si>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</si>
  <si>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</si>
  <si>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</si>
  <si>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</si>
  <si>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</si>
  <si>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</si>
  <si>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</si>
  <si>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</si>
  <si>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</si>
  <si>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</si>
  <si>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</si>
  <si>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</si>
  <si>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</si>
  <si>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</si>
  <si>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</si>
  <si>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</si>
  <si>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</si>
  <si>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</si>
  <si>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</si>
  <si>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</si>
  <si>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</si>
  <si>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</si>
  <si>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</si>
  <si>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</si>
  <si>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</si>
  <si>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</si>
  <si>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</si>
  <si>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</si>
  <si>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</si>
  <si>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</si>
  <si>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</si>
  <si>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</si>
  <si>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</si>
  <si>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</si>
  <si>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</si>
  <si>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</si>
  <si>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</si>
  <si>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</si>
  <si>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</si>
  <si>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</si>
  <si>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</si>
  <si>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</si>
  <si>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</si>
  <si>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</si>
  <si>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</si>
  <si>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</si>
  <si>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</si>
  <si>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</si>
  <si>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</si>
  <si>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</si>
  <si>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</si>
  <si>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</si>
  <si>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</si>
  <si>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</si>
  <si>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</si>
  <si>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</si>
  <si>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</si>
  <si>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</si>
  <si>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</si>
  <si>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</si>
  <si>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</si>
  <si>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</si>
  <si>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</si>
  <si>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</si>
  <si>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</si>
  <si>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</si>
  <si>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</si>
  <si>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</si>
  <si>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</si>
  <si>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</si>
  <si>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</si>
  <si>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</si>
  <si>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</si>
  <si>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</si>
  <si>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</si>
  <si>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</si>
  <si>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</si>
  <si>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</si>
  <si>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</si>
  <si>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</si>
  <si>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</si>
  <si>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</si>
  <si>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</si>
  <si>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</si>
  <si>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</si>
  <si>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</si>
  <si>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</si>
  <si>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</si>
  <si>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</si>
  <si>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</si>
  <si>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</si>
  <si>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</si>
  <si>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</si>
  <si>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</si>
  <si>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</si>
  <si>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</si>
  <si>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</si>
  <si>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</si>
  <si>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</si>
  <si>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</si>
  <si>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</si>
  <si>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</si>
  <si>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</si>
  <si>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</si>
  <si>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</si>
  <si>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</si>
  <si>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</si>
  <si>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</si>
  <si>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</si>
  <si>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</si>
  <si>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</si>
  <si>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</si>
  <si>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</si>
  <si>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</si>
  <si>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</si>
  <si>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</si>
  <si>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</si>
  <si>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</si>
  <si>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</si>
  <si>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</si>
  <si>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</si>
  <si>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</si>
  <si>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</si>
  <si>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</si>
  <si>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</si>
  <si>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</si>
  <si>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</si>
  <si>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</si>
  <si>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</si>
  <si>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</si>
  <si>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</si>
  <si>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</si>
  <si>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</si>
  <si>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</si>
  <si>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</si>
  <si>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</si>
  <si>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</si>
  <si>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</si>
  <si>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</si>
  <si>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</si>
  <si>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</si>
  <si>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</si>
  <si>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</si>
  <si>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</si>
  <si>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</si>
  <si>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</si>
  <si>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</si>
  <si>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</si>
  <si>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</si>
  <si>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</si>
  <si>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</si>
  <si>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</si>
  <si>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</si>
  <si>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</si>
  <si>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</si>
  <si>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</si>
  <si>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</si>
  <si>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</si>
  <si>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</si>
  <si>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</si>
  <si>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</si>
  <si>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</si>
  <si>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</si>
  <si>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</si>
  <si>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</si>
  <si>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</si>
  <si>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</si>
  <si>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</si>
  <si>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</si>
  <si>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</si>
  <si>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</si>
  <si>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</si>
  <si>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</si>
  <si>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</si>
  <si>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</si>
  <si>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</si>
  <si>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</si>
  <si>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</si>
  <si>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</si>
  <si>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</si>
  <si>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</si>
  <si>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</si>
  <si>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</si>
  <si>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</si>
  <si>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</si>
  <si>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</si>
  <si>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</si>
  <si>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</si>
  <si>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</si>
  <si>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</si>
  <si>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</si>
  <si>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</si>
  <si>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</si>
  <si>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</si>
  <si>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</si>
  <si>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</si>
  <si>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</si>
  <si>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</si>
  <si>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</si>
  <si>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</si>
  <si>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</si>
  <si>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</si>
  <si>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</si>
  <si>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</si>
  <si>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</si>
  <si>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</si>
  <si>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</si>
  <si>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</si>
  <si>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</si>
  <si>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</si>
  <si>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</si>
  <si>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</si>
  <si>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</si>
  <si>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</si>
  <si>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</si>
  <si>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</si>
  <si>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</si>
  <si>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</si>
  <si>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</si>
  <si>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</si>
  <si>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</si>
  <si>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</si>
  <si>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</si>
  <si>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</si>
  <si>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</si>
  <si>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</si>
  <si>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</si>
  <si>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</si>
  <si>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</si>
  <si>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</si>
  <si>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</si>
  <si>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</si>
  <si>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</si>
  <si>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</si>
  <si>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</si>
  <si>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</si>
  <si>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</si>
  <si>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</si>
  <si>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</si>
  <si>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</si>
  <si>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</si>
  <si>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</si>
  <si>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</si>
  <si>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</si>
  <si>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</si>
  <si>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</si>
  <si>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</si>
  <si>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</si>
  <si>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</si>
  <si>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</si>
  <si>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</si>
  <si>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</si>
  <si>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</si>
  <si>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</si>
  <si>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</si>
  <si>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</si>
  <si>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</si>
  <si>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</si>
  <si>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</si>
  <si>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</si>
  <si>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</si>
  <si>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</si>
  <si>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</si>
  <si>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</si>
  <si>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</si>
  <si>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</si>
  <si>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</si>
  <si>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</si>
  <si>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</si>
  <si>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</si>
  <si>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</si>
  <si>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</si>
  <si>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</si>
  <si>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</si>
  <si>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</si>
  <si>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</si>
  <si>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</si>
  <si>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</si>
  <si>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</si>
  <si>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</si>
  <si>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</si>
  <si>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</si>
  <si>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</si>
  <si>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</si>
  <si>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</si>
  <si>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</si>
  <si>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</si>
  <si>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</si>
  <si>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</si>
  <si>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</si>
  <si>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</si>
  <si>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</si>
  <si>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</si>
  <si>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</si>
  <si>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</si>
  <si>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</si>
  <si>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</si>
  <si>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</si>
  <si>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</si>
  <si>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</si>
  <si>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</si>
  <si>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</si>
  <si>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</si>
  <si>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</si>
  <si>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</si>
  <si>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</si>
  <si>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</si>
  <si>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</si>
  <si>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</si>
  <si>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</si>
  <si>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</si>
  <si>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</si>
  <si>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</si>
  <si>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</si>
  <si>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</si>
  <si>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</si>
  <si>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</si>
  <si>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</si>
  <si>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</si>
  <si>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</si>
  <si>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</si>
  <si>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</si>
  <si>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</si>
  <si>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</si>
  <si>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</si>
  <si>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</si>
  <si>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</si>
  <si>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</si>
  <si>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</si>
  <si>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</si>
  <si>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</si>
  <si>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</si>
  <si>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</si>
  <si>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</si>
  <si>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</si>
  <si>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</si>
  <si>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</si>
  <si>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</si>
  <si>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</si>
  <si>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</si>
  <si>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</si>
  <si>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</si>
  <si>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</si>
  <si>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</si>
  <si>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</si>
  <si>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</si>
  <si>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</si>
  <si>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</si>
  <si>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</si>
  <si>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</si>
  <si>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</si>
  <si>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</si>
  <si>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</si>
  <si>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</si>
  <si>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</si>
  <si>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</si>
  <si>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</si>
  <si>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</si>
  <si>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</si>
  <si>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</si>
  <si>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</si>
  <si>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</si>
  <si>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</si>
  <si>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</si>
  <si>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</si>
  <si>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</si>
  <si>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</si>
  <si>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</si>
  <si>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</si>
  <si>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</si>
  <si>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</si>
  <si>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</si>
  <si>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</si>
  <si>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</si>
  <si>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</si>
  <si>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</si>
  <si>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</si>
  <si>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</si>
  <si>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</si>
  <si>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</si>
  <si>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</si>
  <si>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</si>
  <si>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</si>
  <si>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</si>
  <si>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</si>
  <si>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</si>
  <si>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</si>
  <si>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</si>
  <si>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</si>
  <si>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</si>
  <si>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</si>
  <si>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</si>
  <si>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</si>
  <si>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</si>
  <si>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</si>
  <si>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</si>
  <si>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</si>
  <si>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</si>
  <si>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</si>
  <si>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</si>
  <si>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</si>
  <si>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</si>
  <si>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</si>
  <si>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</si>
  <si>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</si>
  <si>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</si>
  <si>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</si>
  <si>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</si>
  <si>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</si>
  <si>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</si>
  <si>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</si>
  <si>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</si>
  <si>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</si>
  <si>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</si>
  <si>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</si>
  <si>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</si>
  <si>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</si>
  <si>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</si>
  <si>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</si>
  <si>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</si>
  <si>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</si>
  <si>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</si>
  <si>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</si>
  <si>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</si>
  <si>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</si>
  <si>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</si>
  <si>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</si>
  <si>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</si>
  <si>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</si>
  <si>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</si>
  <si>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</si>
  <si>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</si>
  <si>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</si>
  <si>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</si>
  <si>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</si>
  <si>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</si>
  <si>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</si>
  <si>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</si>
  <si>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</si>
  <si>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</si>
  <si>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</si>
  <si>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</si>
  <si>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</si>
  <si>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</si>
  <si>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</si>
  <si>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</si>
  <si>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</si>
  <si>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</si>
  <si>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</si>
  <si>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</si>
  <si>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</si>
  <si>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</si>
  <si>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</si>
  <si>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</si>
  <si>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</si>
  <si>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</si>
  <si>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</si>
  <si>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</si>
  <si>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</si>
  <si>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</si>
  <si>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</si>
  <si>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</si>
  <si>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</si>
  <si>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</si>
  <si>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</si>
  <si>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</si>
  <si>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</si>
  <si>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</si>
  <si>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</si>
  <si>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</si>
  <si>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</si>
  <si>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</si>
  <si>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</si>
  <si>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</si>
  <si>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</si>
  <si>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</si>
  <si>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</si>
  <si>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</si>
  <si>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</si>
  <si>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</si>
  <si>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</si>
  <si>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</si>
  <si>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</si>
  <si>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</si>
  <si>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</si>
  <si>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</si>
  <si>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</si>
  <si>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</si>
  <si>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</si>
  <si>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</si>
  <si>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</si>
  <si>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</si>
  <si>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</si>
  <si>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</si>
  <si>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</si>
  <si>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</si>
  <si>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</si>
  <si>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</si>
  <si>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</si>
  <si>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</si>
  <si>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</si>
  <si>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</si>
  <si>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</si>
  <si>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</si>
  <si>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</si>
  <si>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</si>
  <si>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</si>
  <si>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</si>
  <si>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</si>
  <si>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</si>
  <si>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</si>
  <si>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</si>
  <si>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</si>
  <si>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</si>
  <si>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</si>
  <si>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</si>
  <si>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</si>
  <si>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</si>
  <si>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</si>
  <si>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</si>
  <si>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</si>
  <si>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</si>
  <si>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</si>
  <si>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</si>
  <si>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</si>
  <si>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</si>
  <si>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</si>
  <si>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</si>
  <si>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</si>
  <si>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</si>
  <si>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</si>
  <si>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</si>
  <si>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</si>
  <si>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</si>
  <si>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</si>
  <si>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</si>
  <si>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</si>
  <si>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</si>
  <si>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</si>
  <si>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</si>
  <si>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</si>
  <si>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</si>
  <si>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</si>
  <si>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</si>
  <si>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</si>
  <si>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</si>
  <si>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</si>
  <si>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</si>
  <si>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</si>
  <si>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</si>
  <si>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</si>
  <si>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</si>
  <si>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</si>
  <si>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</si>
  <si>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</si>
  <si>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</si>
  <si>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</si>
  <si>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</si>
  <si>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</si>
  <si>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</si>
  <si>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</si>
  <si>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</si>
  <si>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</si>
  <si>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</si>
  <si>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</si>
  <si>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</si>
  <si>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</si>
  <si>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</si>
  <si>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</si>
  <si>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</si>
  <si>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</si>
  <si>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</si>
  <si>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</si>
  <si>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</si>
  <si>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</si>
  <si>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</si>
  <si>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</si>
  <si>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</si>
  <si>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</si>
  <si>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</si>
  <si>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</si>
  <si>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</si>
  <si>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</si>
  <si>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</si>
  <si>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</si>
  <si>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</si>
  <si>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</si>
  <si>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</si>
  <si>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</si>
  <si>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</si>
  <si>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</si>
  <si>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</si>
  <si>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</si>
  <si>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</si>
  <si>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</si>
  <si>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</si>
  <si>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</si>
  <si>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</si>
  <si>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</si>
  <si>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</si>
  <si>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</si>
  <si>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</si>
  <si>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</si>
  <si>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</si>
  <si>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</si>
  <si>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</si>
  <si>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</si>
  <si>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</si>
  <si>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</si>
  <si>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</si>
  <si>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</si>
  <si>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</si>
  <si>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</si>
  <si>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</si>
  <si>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</si>
  <si>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</si>
  <si>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</si>
  <si>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</si>
  <si>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</si>
  <si>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</si>
  <si>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</si>
  <si>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</si>
  <si>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</si>
  <si>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</si>
  <si>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</si>
  <si>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</si>
  <si>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</si>
  <si>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</si>
  <si>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</si>
  <si>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</si>
  <si>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</si>
  <si>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</si>
  <si>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</si>
  <si>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</si>
  <si>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</si>
  <si>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</si>
  <si>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</si>
  <si>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</si>
  <si>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</si>
  <si>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</si>
  <si>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</si>
  <si>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</si>
  <si>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</si>
  <si>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</si>
  <si>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</si>
  <si>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</si>
  <si>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</si>
  <si>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</si>
  <si>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</si>
  <si>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</si>
  <si>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</si>
  <si>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</si>
  <si>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</si>
  <si>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</si>
  <si>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</si>
  <si>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</si>
  <si>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</si>
  <si>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</si>
  <si>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</si>
  <si>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</si>
  <si>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</si>
  <si>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</si>
  <si>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</si>
  <si>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</si>
  <si>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</si>
  <si>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</si>
  <si>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</si>
  <si>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</si>
  <si>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</si>
  <si>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</si>
  <si>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</si>
  <si>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</si>
  <si>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</si>
  <si>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</si>
  <si>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</si>
  <si>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</si>
  <si>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</si>
  <si>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</si>
  <si>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</si>
  <si>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</si>
  <si>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</si>
  <si>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</si>
  <si>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</si>
  <si>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</si>
  <si>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</si>
  <si>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</si>
  <si>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</si>
  <si>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</si>
  <si>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</si>
  <si>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</si>
  <si>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</si>
  <si>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</si>
  <si>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</si>
  <si>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</si>
  <si>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</si>
  <si>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</si>
  <si>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</si>
  <si>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</si>
  <si>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</si>
  <si>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</si>
  <si>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</si>
  <si>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</si>
  <si>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</si>
  <si>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</si>
  <si>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</si>
  <si>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</si>
  <si>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</si>
  <si>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</si>
  <si>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</si>
  <si>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</si>
  <si>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</si>
  <si>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</si>
  <si>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</si>
  <si>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</si>
  <si>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</si>
  <si>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</si>
  <si>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</si>
  <si>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</si>
  <si>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</si>
  <si>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</si>
  <si>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</si>
  <si>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</si>
  <si>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</si>
  <si>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</si>
  <si>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</si>
  <si>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</si>
  <si>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</si>
  <si>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</si>
  <si>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</si>
  <si>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</si>
  <si>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</si>
  <si>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</si>
  <si>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</si>
  <si>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</si>
  <si>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</si>
  <si>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</si>
  <si>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</si>
  <si>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</si>
  <si>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</si>
  <si>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</si>
  <si>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</si>
  <si>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</si>
  <si>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</si>
  <si>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</si>
  <si>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</si>
  <si>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</si>
  <si>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</si>
  <si>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</si>
  <si>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</si>
  <si>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</si>
  <si>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</si>
  <si>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</si>
  <si>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</si>
  <si>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</si>
  <si>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</si>
  <si>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</si>
  <si>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</si>
  <si>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</si>
  <si>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</si>
  <si>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</si>
  <si>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</si>
  <si>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</si>
  <si>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</si>
  <si>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</si>
  <si>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</si>
  <si>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</si>
  <si>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</si>
  <si>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</si>
  <si>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</si>
  <si>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</si>
  <si>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</si>
  <si>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</si>
  <si>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</si>
  <si>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</si>
  <si>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</si>
  <si>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</si>
  <si>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</si>
  <si>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</si>
  <si>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</si>
  <si>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</si>
  <si>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</si>
  <si>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</si>
  <si>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</si>
  <si>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</si>
  <si>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</si>
  <si>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</si>
  <si>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</si>
  <si>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</si>
  <si>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</si>
  <si>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</si>
  <si>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</si>
  <si>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</si>
  <si>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</si>
  <si>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</si>
  <si>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</si>
  <si>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</si>
  <si>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</si>
  <si>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</si>
  <si>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</si>
  <si>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</si>
  <si>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</si>
  <si>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</si>
  <si>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</si>
  <si>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</si>
  <si>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</si>
  <si>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</si>
  <si>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</si>
  <si>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</si>
  <si>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</si>
  <si>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</si>
  <si>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</si>
  <si>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</si>
  <si>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</si>
  <si>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</si>
  <si>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</si>
  <si>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</si>
  <si>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</si>
  <si>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</si>
  <si>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</si>
  <si>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</si>
  <si>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</si>
  <si>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</si>
  <si>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</si>
  <si>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</si>
  <si>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</si>
  <si>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</si>
  <si>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</si>
  <si>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</si>
  <si>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</si>
  <si>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</si>
  <si>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</si>
  <si>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</si>
  <si>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</si>
  <si>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</si>
  <si>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</si>
  <si>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</si>
  <si>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</si>
  <si>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</si>
  <si>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</si>
  <si>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</si>
  <si>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</si>
  <si>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</si>
  <si>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</si>
  <si>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</si>
  <si>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</si>
  <si>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</si>
  <si>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</si>
  <si>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</si>
  <si>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</si>
  <si>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</si>
  <si>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</si>
  <si>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</si>
  <si>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</si>
  <si>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</si>
  <si>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</si>
  <si>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</si>
  <si>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</si>
  <si>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</si>
  <si>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</si>
  <si>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</si>
  <si>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</si>
  <si>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</si>
  <si>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</si>
  <si>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</si>
  <si>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</si>
  <si>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</si>
  <si>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</si>
  <si>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</si>
  <si>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</si>
  <si>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</si>
  <si>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</si>
  <si>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</si>
  <si>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</si>
  <si>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</si>
  <si>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</si>
  <si>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</si>
  <si>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</si>
  <si>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</si>
  <si>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</si>
  <si>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</si>
  <si>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</si>
  <si>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</si>
  <si>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</si>
  <si>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</si>
  <si>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</si>
  <si>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</si>
  <si>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</si>
  <si>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</si>
  <si>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</si>
  <si>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</si>
  <si>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</si>
  <si>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</si>
  <si>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</si>
  <si>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</si>
  <si>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</si>
  <si>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</si>
  <si>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</si>
  <si>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</si>
  <si>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</si>
  <si>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</si>
  <si>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</si>
  <si>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</si>
  <si>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</si>
  <si>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</si>
  <si>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</si>
  <si>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</si>
  <si>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</si>
  <si>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</si>
  <si>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</si>
  <si>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</si>
  <si>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</si>
  <si>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</si>
  <si>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</si>
  <si>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</si>
  <si>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</si>
  <si>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</si>
  <si>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</si>
  <si>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</si>
  <si>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</si>
  <si>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</si>
  <si>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</si>
  <si>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</si>
  <si>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</si>
  <si>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</si>
  <si>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</si>
  <si>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</si>
  <si>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</si>
  <si>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</si>
  <si>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</si>
  <si>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</si>
  <si>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</si>
  <si>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</si>
  <si>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</si>
  <si>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</si>
  <si>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</si>
  <si>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</si>
  <si>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</si>
  <si>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</si>
  <si>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</si>
  <si>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</si>
  <si>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</si>
  <si>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</si>
  <si>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</si>
  <si>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</si>
  <si>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</si>
  <si>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</si>
  <si>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</si>
  <si>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</si>
  <si>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</si>
  <si>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</si>
  <si>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</si>
  <si>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</si>
  <si>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</si>
  <si>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</si>
  <si>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</si>
  <si>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</si>
  <si>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</si>
  <si>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</si>
  <si>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</si>
  <si>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</si>
  <si>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</si>
  <si>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</si>
  <si>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</si>
  <si>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</si>
  <si>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</si>
  <si>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</si>
  <si>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</si>
  <si>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</si>
  <si>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</si>
  <si>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</si>
  <si>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</si>
  <si>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</si>
  <si>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</si>
  <si>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</si>
  <si>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</si>
  <si>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</si>
  <si>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</si>
  <si>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</si>
  <si>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</si>
  <si>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</si>
  <si>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</si>
  <si>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</si>
  <si>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</si>
  <si>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</si>
  <si>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</si>
  <si>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</si>
  <si>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</si>
  <si>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</si>
  <si>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</si>
  <si>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</si>
  <si>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</si>
  <si>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</si>
  <si>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</si>
  <si>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</si>
  <si>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</si>
  <si>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</si>
  <si>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</si>
  <si>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</si>
  <si>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</si>
  <si>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</si>
  <si>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</si>
  <si>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</si>
  <si>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</si>
  <si>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</si>
  <si>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</si>
  <si>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</si>
  <si>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</si>
  <si>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</si>
  <si>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</si>
  <si>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</si>
  <si>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</si>
  <si>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</si>
  <si>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</si>
  <si>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</si>
  <si>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</si>
  <si>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</si>
  <si>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</si>
  <si>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</si>
  <si>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</si>
  <si>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</si>
  <si>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</si>
  <si>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</si>
  <si>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</si>
  <si>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</si>
  <si>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</si>
  <si>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</si>
  <si>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</si>
  <si>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</si>
  <si>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</si>
  <si>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</si>
  <si>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</si>
  <si>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</si>
  <si>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</si>
  <si>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</si>
  <si>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</si>
  <si>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</si>
  <si>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</si>
  <si>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</si>
  <si>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</si>
  <si>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</si>
  <si>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</si>
  <si>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</si>
  <si>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</si>
  <si>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</si>
  <si>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</si>
  <si>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</si>
  <si>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</si>
  <si>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</si>
  <si>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</si>
  <si>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</si>
  <si>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</si>
  <si>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</si>
  <si>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</si>
  <si>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</si>
  <si>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</si>
  <si>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</si>
  <si>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</si>
  <si>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</si>
  <si>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</si>
  <si>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</si>
  <si>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</si>
  <si>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</si>
  <si>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</si>
  <si>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</si>
  <si>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</si>
  <si>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</si>
  <si>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</si>
  <si>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</si>
  <si>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</si>
  <si>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</si>
  <si>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</si>
  <si>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</si>
  <si>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</si>
  <si>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</si>
  <si>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</si>
  <si>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</si>
  <si>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</si>
  <si>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</si>
  <si>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</si>
  <si>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</si>
  <si>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</si>
  <si>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</si>
  <si>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</si>
  <si>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</si>
  <si>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</si>
  <si>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</si>
  <si>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</si>
  <si>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</si>
  <si>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</si>
  <si>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</si>
  <si>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</si>
  <si>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</si>
  <si>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</si>
  <si>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</si>
  <si>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</si>
  <si>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</si>
  <si>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</si>
  <si>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</si>
  <si>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</si>
  <si>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</si>
  <si>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</si>
  <si>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</si>
  <si>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</si>
  <si>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</si>
  <si>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</si>
  <si>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</si>
  <si>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</si>
  <si>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</si>
  <si>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</si>
  <si>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</si>
  <si>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</si>
  <si>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</si>
  <si>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</si>
  <si>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</si>
  <si>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</si>
  <si>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</si>
  <si>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</si>
  <si>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</si>
  <si>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</si>
  <si>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</si>
  <si>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</si>
  <si>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</si>
  <si>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</si>
  <si>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</si>
  <si>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</si>
  <si>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</si>
  <si>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</si>
  <si>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</si>
  <si>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</si>
  <si>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</si>
  <si>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</si>
  <si>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</si>
  <si>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</si>
  <si>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</si>
  <si>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</si>
  <si>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</si>
  <si>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</si>
  <si>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</si>
  <si>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</si>
  <si>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</si>
  <si>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</si>
  <si>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</si>
  <si>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</si>
  <si>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</si>
  <si>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</si>
  <si>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</si>
  <si>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</si>
  <si>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</si>
  <si>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</si>
  <si>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</si>
  <si>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</si>
  <si>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</si>
  <si>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</si>
  <si>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</si>
  <si>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</si>
  <si>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</si>
  <si>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</si>
  <si>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</si>
  <si>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</si>
  <si>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</si>
  <si>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</si>
  <si>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</si>
  <si>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</si>
  <si>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</si>
  <si>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</si>
  <si>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</si>
  <si>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</si>
  <si>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</si>
  <si>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</si>
  <si>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</si>
  <si>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</si>
  <si>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</si>
  <si>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</si>
  <si>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</si>
  <si>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</si>
  <si>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</si>
  <si>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</si>
  <si>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</si>
  <si>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</si>
  <si>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</si>
  <si>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</si>
  <si>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</si>
  <si>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</si>
  <si>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</si>
  <si>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</si>
  <si>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</si>
  <si>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</si>
  <si>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</si>
  <si>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</si>
  <si>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</si>
  <si>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</si>
  <si>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</si>
  <si>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</si>
  <si>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</si>
  <si>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</si>
  <si>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</si>
  <si>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</si>
  <si>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</si>
  <si>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</si>
  <si>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</si>
  <si>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</si>
  <si>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</si>
  <si>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</si>
  <si>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</si>
  <si>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</si>
  <si>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</si>
  <si>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</si>
  <si>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</si>
  <si>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</si>
  <si>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</si>
  <si>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</si>
  <si>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</si>
  <si>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</si>
  <si>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</si>
  <si>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</si>
  <si>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</si>
  <si>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</si>
  <si>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</si>
  <si>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</si>
  <si>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</si>
  <si>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</si>
  <si>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</si>
  <si>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</si>
  <si>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</si>
  <si>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</si>
  <si>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</si>
  <si>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</si>
  <si>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</si>
  <si>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</si>
  <si>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</si>
  <si>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</si>
  <si>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</si>
  <si>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</si>
  <si>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</si>
  <si>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</si>
  <si>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</si>
  <si>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</si>
  <si>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</si>
  <si>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</si>
  <si>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</si>
  <si>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</si>
  <si>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</si>
  <si>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</si>
  <si>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</si>
  <si>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</si>
  <si>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</si>
  <si>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</si>
  <si>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</si>
  <si>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</si>
  <si>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</si>
  <si>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</si>
  <si>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</si>
  <si>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</si>
  <si>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</si>
  <si>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</si>
  <si>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</si>
  <si>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</si>
  <si>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</si>
  <si>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</si>
  <si>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</si>
  <si>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</si>
  <si>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</si>
  <si>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</si>
  <si>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</si>
  <si>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</si>
  <si>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</si>
  <si>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</si>
  <si>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</si>
  <si>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</si>
  <si>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</si>
  <si>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</si>
  <si>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</si>
  <si>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</si>
  <si>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</si>
  <si>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</si>
  <si>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</si>
  <si>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</si>
  <si>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</si>
  <si>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</si>
  <si>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</si>
  <si>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</si>
  <si>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</si>
  <si>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</si>
  <si>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</si>
  <si>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</si>
  <si>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</si>
  <si>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</si>
  <si>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</si>
  <si>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</si>
  <si>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</si>
  <si>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</si>
  <si>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</si>
  <si>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</si>
  <si>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</si>
  <si>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</si>
  <si>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</si>
  <si>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</si>
  <si>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</si>
  <si>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</si>
  <si>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</si>
  <si>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</si>
  <si>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</si>
  <si>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</si>
  <si>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</si>
  <si>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</si>
  <si>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</si>
  <si>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</si>
  <si>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</si>
  <si>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</si>
  <si>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</si>
  <si>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</si>
  <si>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</si>
  <si>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</si>
  <si>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</si>
  <si>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</si>
  <si>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</si>
  <si>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</si>
  <si>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</si>
  <si>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</si>
  <si>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</si>
  <si>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</si>
  <si>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</si>
  <si>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</si>
  <si>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</si>
  <si>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</si>
  <si>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</si>
  <si>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</si>
  <si>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</si>
  <si>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</si>
  <si>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</si>
  <si>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</si>
  <si>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</si>
  <si>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</si>
  <si>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</si>
  <si>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</si>
  <si>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</si>
  <si>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</si>
  <si>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</si>
  <si>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</si>
  <si>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</si>
  <si>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</si>
  <si>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</si>
  <si>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</si>
  <si>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</si>
  <si>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</si>
  <si>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</si>
  <si>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</si>
  <si>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</si>
  <si>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</si>
  <si>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</si>
  <si>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</si>
  <si>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</si>
  <si>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</si>
  <si>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</si>
  <si>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</si>
  <si>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</si>
  <si>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</si>
  <si>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</si>
  <si>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</si>
  <si>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</si>
  <si>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</si>
  <si>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</si>
  <si>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</si>
  <si>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</si>
  <si>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</si>
  <si>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</si>
  <si>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</si>
  <si>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</si>
  <si>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</si>
  <si>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</si>
  <si>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</si>
  <si>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</si>
  <si>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</si>
  <si>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</si>
  <si>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</si>
  <si>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</si>
  <si>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</si>
  <si>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</si>
  <si>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</si>
  <si>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</si>
  <si>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</si>
  <si>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</si>
  <si>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</si>
  <si>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</si>
  <si>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</si>
  <si>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</si>
  <si>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</si>
  <si>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</si>
  <si>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</si>
  <si>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</si>
  <si>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</si>
  <si>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</si>
  <si>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</si>
  <si>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</si>
  <si>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</si>
  <si>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</si>
  <si>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</si>
  <si>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</si>
  <si>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</si>
  <si>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</si>
  <si>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</si>
  <si>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</si>
  <si>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</si>
  <si>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</si>
  <si>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</si>
  <si>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</si>
  <si>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</si>
  <si>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</si>
  <si>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</si>
  <si>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</si>
  <si>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</si>
  <si>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</si>
  <si>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</si>
  <si>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</si>
  <si>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</si>
  <si>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</si>
  <si>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</si>
  <si>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</si>
  <si>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</si>
  <si>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</si>
  <si>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</si>
  <si>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</si>
  <si>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</si>
  <si>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</si>
  <si>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</si>
  <si>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</si>
  <si>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</si>
  <si>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</si>
  <si>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</si>
  <si>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</si>
  <si>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</si>
  <si>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</si>
  <si>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</si>
  <si>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</si>
  <si>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</si>
  <si>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</si>
  <si>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</si>
  <si>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</si>
  <si>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</si>
  <si>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</si>
  <si>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</si>
  <si>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</si>
  <si>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</si>
  <si>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</si>
  <si>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</si>
  <si>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</si>
  <si>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</si>
  <si>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</si>
  <si>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</si>
  <si>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</si>
  <si>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</si>
  <si>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</si>
  <si>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</si>
  <si>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</si>
  <si>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</si>
  <si>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</si>
  <si>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</si>
  <si>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</si>
  <si>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</si>
  <si>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</si>
  <si>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</si>
  <si>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</si>
  <si>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</si>
  <si>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</si>
  <si>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</si>
  <si>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</si>
  <si>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</si>
  <si>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</si>
  <si>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</si>
  <si>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</si>
  <si>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</si>
  <si>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</si>
  <si>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</si>
  <si>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</si>
  <si>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</si>
  <si>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</si>
  <si>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</si>
  <si>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</si>
  <si>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</si>
  <si>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</si>
  <si>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</si>
  <si>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</si>
  <si>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</si>
  <si>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</si>
  <si>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</si>
  <si>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</si>
  <si>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</si>
  <si>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</si>
  <si>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</si>
  <si>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</si>
  <si>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</si>
  <si>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</si>
  <si>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</si>
  <si>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</si>
  <si>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</si>
  <si>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</si>
  <si>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</si>
  <si>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</si>
  <si>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</si>
  <si>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</si>
  <si>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</si>
  <si>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</si>
  <si>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</si>
  <si>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</si>
  <si>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</si>
  <si>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</si>
  <si>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</si>
  <si>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</si>
  <si>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</si>
  <si>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</si>
  <si>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</si>
  <si>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</si>
  <si>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</si>
  <si>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</si>
  <si>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</si>
  <si>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</si>
  <si>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</si>
  <si>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</si>
  <si>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</si>
  <si>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</si>
  <si>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</si>
  <si>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</si>
  <si>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</si>
  <si>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</si>
  <si>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</si>
  <si>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</si>
  <si>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</si>
  <si>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</si>
  <si>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</si>
  <si>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</si>
  <si>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</si>
  <si>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</si>
  <si>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</si>
  <si>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</si>
  <si>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</si>
  <si>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</si>
  <si>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</si>
  <si>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</si>
  <si>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</si>
  <si>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</si>
  <si>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</si>
  <si>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</si>
  <si>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</si>
  <si>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</si>
  <si>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</si>
  <si>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</si>
  <si>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</si>
  <si>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</si>
  <si>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</si>
  <si>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</si>
  <si>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</si>
  <si>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</si>
  <si>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</si>
  <si>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</si>
  <si>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</si>
  <si>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</si>
  <si>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</si>
  <si>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</si>
  <si>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</si>
  <si>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</si>
  <si>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</si>
  <si>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</si>
  <si>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</si>
  <si>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</si>
  <si>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</si>
  <si>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</si>
  <si>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</si>
  <si>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</si>
  <si>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</si>
  <si>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</si>
  <si>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</si>
  <si>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</si>
  <si>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</si>
  <si>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</si>
  <si>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</si>
  <si>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</si>
  <si>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</si>
  <si>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</si>
  <si>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</si>
  <si>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</si>
  <si>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</si>
  <si>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</si>
  <si>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</si>
  <si>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</si>
  <si>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</si>
  <si>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</si>
  <si>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</si>
  <si>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</si>
  <si>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</si>
  <si>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</si>
  <si>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</si>
  <si>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</si>
  <si>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</si>
  <si>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</si>
  <si>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</si>
  <si>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</si>
  <si>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</si>
  <si>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</si>
  <si>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</si>
  <si>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</si>
  <si>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</si>
  <si>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</si>
  <si>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</si>
  <si>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</si>
  <si>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</si>
  <si>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</si>
  <si>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</si>
  <si>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</si>
  <si>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</si>
  <si>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</si>
  <si>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</si>
  <si>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</si>
  <si>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</si>
  <si>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</si>
  <si>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</si>
  <si>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</si>
  <si>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</si>
  <si>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</si>
  <si>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</si>
  <si>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</si>
  <si>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</si>
  <si>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</si>
  <si>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</si>
  <si>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</si>
  <si>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</si>
  <si>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</si>
  <si>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</si>
  <si>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</si>
  <si>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</si>
  <si>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</si>
  <si>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</si>
  <si>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</si>
  <si>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</si>
  <si>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</si>
  <si>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</si>
  <si>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</si>
  <si>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</si>
  <si>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</si>
  <si>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</si>
  <si>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</si>
  <si>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</si>
  <si>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</si>
  <si>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</si>
  <si>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</si>
  <si>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</si>
  <si>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</si>
  <si>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</si>
  <si>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</si>
  <si>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</si>
  <si>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</si>
  <si>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</si>
  <si>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</si>
  <si>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</si>
  <si>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</si>
  <si>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</si>
  <si>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</si>
  <si>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</si>
  <si>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</si>
  <si>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</si>
  <si>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</si>
  <si>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</si>
  <si>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</si>
  <si>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</si>
  <si>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</si>
  <si>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</si>
  <si>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</si>
  <si>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</si>
  <si>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</si>
  <si>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</si>
  <si>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</si>
  <si>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</si>
  <si>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</si>
  <si>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</si>
  <si>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</si>
  <si>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</si>
  <si>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</si>
  <si>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</si>
  <si>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</si>
  <si>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</si>
  <si>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</si>
  <si>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</si>
  <si>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</si>
  <si>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</si>
  <si>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</si>
  <si>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</si>
  <si>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</si>
  <si>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</si>
  <si>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</si>
  <si>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</si>
  <si>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</si>
  <si>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</si>
  <si>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</si>
  <si>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</si>
  <si>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</si>
  <si>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</si>
  <si>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</si>
  <si>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</si>
  <si>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</si>
  <si>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</si>
  <si>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</si>
  <si>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</si>
  <si>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</si>
  <si>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</si>
  <si>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</si>
  <si>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</si>
  <si>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</si>
  <si>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</si>
  <si>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</si>
  <si>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</si>
  <si>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</si>
  <si>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</si>
  <si>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</si>
  <si>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</si>
  <si>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</si>
  <si>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</si>
  <si>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</si>
  <si>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</si>
  <si>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</si>
  <si>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</si>
  <si>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</si>
  <si>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</si>
  <si>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</si>
  <si>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</si>
  <si>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</si>
  <si>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</si>
  <si>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</si>
  <si>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</si>
  <si>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</si>
  <si>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</si>
  <si>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</si>
  <si>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</si>
  <si>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</si>
  <si>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</si>
  <si>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</si>
  <si>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</si>
  <si>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</si>
  <si>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</si>
  <si>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</si>
  <si>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</si>
  <si>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</si>
  <si>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</si>
  <si>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</si>
  <si>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</si>
  <si>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</si>
  <si>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</si>
  <si>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</si>
  <si>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</si>
  <si>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</si>
  <si>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</si>
  <si>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</si>
  <si>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</si>
  <si>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</si>
  <si>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</si>
  <si>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</si>
  <si>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</si>
  <si>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</si>
  <si>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</si>
  <si>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</si>
  <si>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</si>
  <si>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</si>
  <si>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</si>
  <si>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</si>
  <si>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</si>
  <si>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</si>
  <si>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</si>
  <si>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</si>
  <si>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</si>
  <si>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</si>
  <si>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</si>
  <si>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</si>
  <si>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</si>
  <si>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</si>
  <si>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</si>
  <si>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</si>
  <si>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</si>
  <si>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</si>
  <si>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</si>
  <si>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</si>
  <si>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</si>
  <si>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</si>
  <si>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</si>
  <si>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</si>
  <si>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</si>
  <si>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</si>
  <si>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</si>
  <si>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</si>
  <si>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</si>
  <si>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</si>
  <si>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</si>
  <si>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</si>
  <si>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</si>
  <si>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</si>
  <si>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</si>
  <si>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</si>
  <si>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</si>
  <si>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</si>
  <si>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</si>
  <si>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</si>
  <si>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</si>
  <si>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</si>
  <si>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</si>
  <si>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</si>
  <si>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</si>
  <si>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</si>
  <si>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</si>
  <si>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</si>
  <si>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</si>
  <si>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</si>
  <si>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</si>
  <si>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</si>
  <si>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</si>
  <si>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</si>
  <si>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</si>
  <si>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</si>
  <si>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</si>
  <si>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</si>
  <si>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</si>
  <si>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</si>
  <si>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</si>
  <si>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</si>
  <si>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</si>
  <si>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</si>
  <si>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</si>
  <si>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</si>
  <si>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</si>
  <si>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</si>
  <si>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</si>
  <si>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</si>
  <si>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</si>
  <si>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</si>
  <si>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</si>
  <si>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</si>
  <si>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</si>
  <si>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</si>
  <si>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</si>
  <si>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</si>
  <si>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</si>
  <si>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</si>
  <si>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</si>
  <si>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</si>
  <si>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</si>
  <si>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</si>
  <si>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</si>
  <si>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</si>
  <si>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</si>
  <si>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</si>
  <si>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</si>
  <si>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</si>
  <si>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</si>
  <si>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</si>
  <si>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</si>
  <si>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</si>
  <si>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</si>
  <si>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</si>
  <si>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</si>
  <si>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</si>
  <si>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</si>
  <si>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</si>
  <si>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</si>
  <si>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</si>
  <si>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</si>
  <si>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</si>
  <si>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</si>
  <si>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</si>
  <si>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</si>
  <si>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</si>
  <si>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</si>
  <si>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</si>
  <si>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</si>
  <si>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</si>
  <si>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</si>
  <si>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</si>
  <si>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</si>
  <si>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</si>
  <si>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</si>
  <si>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</si>
  <si>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</si>
  <si>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</si>
  <si>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</si>
  <si>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</si>
  <si>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</si>
  <si>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</si>
  <si>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</si>
  <si>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</si>
  <si>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</si>
  <si>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</si>
  <si>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</si>
  <si>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</si>
  <si>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</si>
  <si>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</si>
  <si>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</si>
  <si>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</si>
  <si>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</si>
  <si>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</si>
  <si>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</si>
  <si>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</si>
  <si>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</si>
  <si>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</si>
  <si>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</si>
  <si>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</si>
  <si>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</si>
  <si>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</si>
  <si>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</si>
  <si>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</si>
  <si>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</si>
  <si>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</si>
  <si>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</si>
  <si>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</si>
  <si>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</si>
  <si>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</si>
  <si>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</si>
  <si>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</si>
  <si>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</si>
  <si>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</si>
  <si>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</si>
  <si>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</si>
  <si>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</si>
  <si>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</si>
  <si>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</si>
  <si>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</si>
  <si>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</si>
  <si>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</si>
  <si>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</si>
  <si>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</si>
  <si>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</si>
  <si>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</si>
  <si>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</si>
  <si>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</si>
  <si>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</si>
  <si>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</si>
  <si>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</si>
  <si>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</si>
  <si>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</si>
  <si>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</si>
  <si>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</si>
  <si>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</si>
  <si>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</si>
  <si>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</si>
  <si>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</si>
  <si>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</si>
  <si>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</si>
  <si>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</si>
  <si>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</si>
  <si>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</si>
  <si>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</si>
  <si>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</si>
  <si>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</si>
  <si>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</si>
  <si>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</si>
  <si>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</si>
  <si>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</si>
  <si>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</si>
  <si>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</si>
  <si>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</si>
  <si>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</si>
  <si>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</si>
  <si>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</si>
  <si>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</si>
  <si>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</si>
  <si>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</si>
  <si>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</si>
  <si>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</si>
  <si>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</si>
  <si>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</si>
  <si>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</si>
  <si>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</si>
  <si>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</si>
  <si>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</si>
  <si>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</si>
  <si>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</si>
  <si>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</si>
  <si>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</si>
  <si>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</si>
  <si>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</si>
  <si>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</si>
  <si>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</si>
  <si>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</si>
  <si>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</si>
  <si>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</si>
  <si>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</si>
  <si>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</si>
  <si>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</si>
  <si>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</si>
  <si>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</si>
  <si>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</si>
  <si>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</si>
  <si>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</si>
  <si>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</si>
  <si>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</si>
  <si>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</si>
  <si>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</si>
  <si>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</si>
  <si>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</si>
  <si>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</si>
  <si>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</si>
  <si>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</si>
  <si>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</si>
  <si>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</si>
  <si>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</si>
  <si>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</si>
  <si>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</si>
  <si>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</si>
  <si>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</si>
  <si>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</si>
  <si>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</si>
  <si>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</si>
  <si>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</si>
  <si>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</si>
  <si>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</si>
  <si>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</si>
  <si>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</si>
  <si>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</si>
  <si>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</si>
  <si>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</si>
  <si>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</si>
  <si>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</si>
  <si>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</si>
  <si>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</si>
  <si>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</si>
  <si>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</si>
  <si>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</si>
  <si>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</si>
  <si>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</si>
  <si>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</si>
  <si>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</si>
  <si>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</si>
  <si>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</si>
  <si>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</si>
  <si>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</si>
  <si>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</si>
  <si>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</si>
  <si>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</si>
  <si>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</si>
  <si>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</si>
  <si>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</si>
  <si>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</si>
  <si>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</si>
  <si>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</si>
  <si>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</si>
  <si>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</si>
  <si>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</si>
  <si>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</si>
  <si>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</si>
  <si>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</si>
  <si>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</si>
  <si>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</si>
  <si>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</si>
  <si>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</si>
  <si>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</si>
  <si>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</si>
  <si>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</si>
  <si>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</si>
  <si>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</si>
  <si>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</si>
  <si>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</si>
  <si>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</si>
  <si>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</si>
  <si>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</si>
  <si>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</si>
  <si>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</si>
  <si>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</si>
  <si>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</si>
  <si>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</si>
  <si>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</si>
  <si>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</si>
  <si>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</si>
  <si>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</si>
  <si>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</si>
  <si>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</si>
  <si>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</si>
  <si>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</si>
  <si>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</si>
  <si>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</si>
  <si>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</si>
  <si>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</si>
  <si>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</si>
  <si>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</si>
  <si>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</si>
  <si>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</si>
  <si>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</si>
  <si>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</si>
  <si>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</si>
  <si>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</si>
  <si>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</si>
  <si>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</si>
  <si>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</si>
  <si>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</si>
  <si>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</si>
  <si>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</si>
  <si>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</si>
  <si>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</si>
  <si>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</si>
  <si>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</si>
  <si>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</si>
  <si>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</si>
  <si>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</si>
  <si>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</si>
  <si>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</si>
  <si>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</si>
  <si>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</si>
  <si>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</si>
  <si>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</si>
  <si>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</si>
  <si>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</si>
  <si>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</si>
  <si>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</si>
  <si>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</si>
  <si>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</si>
  <si>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</si>
  <si>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</si>
  <si>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</si>
  <si>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</si>
  <si>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</si>
  <si>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</si>
  <si>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</si>
  <si>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</si>
  <si>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</si>
  <si>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</si>
  <si>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</si>
  <si>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</si>
  <si>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</si>
  <si>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</si>
  <si>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</si>
  <si>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</si>
  <si>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</si>
  <si>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</si>
  <si>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</si>
  <si>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</si>
  <si>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</si>
  <si>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</si>
  <si>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</si>
  <si>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</si>
  <si>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</si>
  <si>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</si>
  <si>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</si>
  <si>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</si>
  <si>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</si>
  <si>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</si>
  <si>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</si>
  <si>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</si>
  <si>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</si>
  <si>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</si>
  <si>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</si>
  <si>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</si>
  <si>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</si>
  <si>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</si>
  <si>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</si>
  <si>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</si>
  <si>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</si>
  <si>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</si>
  <si>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</si>
  <si>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</si>
  <si>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</si>
  <si>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</si>
  <si>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</si>
  <si>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</si>
  <si>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</si>
  <si>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</si>
  <si>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</si>
  <si>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</si>
  <si>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</si>
  <si>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</si>
  <si>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</si>
  <si>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</si>
  <si>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</si>
  <si>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</si>
  <si>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</si>
  <si>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</si>
  <si>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</si>
  <si>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</si>
  <si>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</si>
  <si>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</si>
  <si>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</si>
  <si>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</si>
  <si>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</si>
  <si>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</si>
  <si>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</si>
  <si>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</si>
  <si>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</si>
  <si>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</si>
  <si>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</si>
  <si>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</si>
  <si>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</si>
  <si>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</si>
  <si>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</si>
  <si>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</si>
  <si>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</si>
  <si>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</si>
  <si>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</si>
  <si>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</si>
  <si>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</si>
  <si>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</si>
  <si>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</si>
  <si>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</si>
  <si>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</si>
  <si>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</si>
  <si>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</si>
  <si>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</si>
  <si>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</si>
  <si>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</si>
  <si>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</si>
  <si>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</si>
  <si>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</si>
  <si>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</si>
  <si>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</si>
  <si>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</si>
  <si>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</si>
  <si>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</si>
  <si>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</si>
  <si>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</si>
  <si>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</si>
  <si>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</si>
  <si>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</si>
  <si>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</si>
  <si>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</si>
  <si>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</si>
  <si>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</si>
  <si>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</si>
  <si>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</si>
  <si>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</si>
  <si>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</si>
  <si>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</si>
  <si>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</si>
  <si>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</si>
  <si>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</si>
  <si>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</si>
  <si>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</si>
  <si>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</si>
  <si>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</si>
  <si>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</si>
  <si>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</si>
  <si>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</si>
  <si>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</si>
  <si>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</si>
  <si>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</si>
  <si>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</si>
  <si>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</si>
  <si>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</si>
  <si>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</si>
  <si>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</si>
  <si>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</si>
  <si>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</si>
  <si>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</si>
  <si>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</si>
  <si>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</si>
  <si>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</si>
  <si>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</si>
  <si>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</si>
  <si>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</si>
  <si>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</si>
  <si>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</si>
  <si>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</si>
  <si>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</si>
  <si>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</si>
  <si>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</si>
  <si>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</si>
  <si>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</si>
  <si>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</si>
  <si>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</si>
  <si>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</si>
  <si>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</si>
  <si>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</si>
  <si>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</si>
  <si>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</si>
  <si>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</si>
  <si>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</si>
  <si>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</si>
  <si>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</si>
  <si>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</si>
  <si>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</si>
  <si>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</si>
  <si>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</si>
  <si>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</si>
  <si>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</si>
  <si>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</si>
  <si>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</si>
  <si>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</si>
  <si>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</si>
  <si>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</si>
  <si>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</si>
  <si>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</si>
  <si>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</si>
  <si>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</si>
  <si>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</si>
  <si>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</si>
  <si>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</si>
  <si>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</si>
  <si>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</si>
  <si>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</si>
  <si>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</si>
  <si>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</si>
  <si>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</si>
  <si>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</si>
  <si>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</si>
  <si>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</si>
  <si>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</si>
  <si>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</si>
  <si>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</si>
  <si>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</si>
  <si>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</si>
  <si>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</si>
  <si>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</si>
  <si>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</si>
  <si>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</si>
  <si>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</si>
  <si>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</si>
  <si>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</si>
  <si>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</si>
  <si>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</si>
  <si>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</si>
  <si>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</si>
  <si>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</si>
  <si>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</si>
  <si>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</si>
  <si>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</si>
  <si>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</si>
  <si>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</si>
  <si>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</si>
  <si>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</si>
  <si>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</si>
  <si>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</si>
  <si>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</si>
  <si>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</si>
  <si>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</si>
  <si>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</si>
  <si>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</si>
  <si>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</si>
  <si>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</si>
  <si>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</si>
  <si>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</si>
  <si>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</si>
  <si>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</si>
  <si>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</si>
  <si>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</si>
  <si>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</si>
  <si>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</si>
  <si>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</si>
  <si>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</si>
  <si>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</si>
  <si>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</si>
  <si>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</si>
  <si>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</si>
  <si>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</si>
  <si>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</si>
  <si>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</si>
  <si>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</si>
  <si>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</si>
  <si>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</si>
  <si>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</si>
  <si>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</si>
  <si>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</si>
  <si>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</si>
  <si>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</si>
  <si>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</si>
  <si>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</si>
  <si>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</si>
  <si>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</si>
  <si>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</si>
  <si>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</si>
  <si>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</si>
  <si>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</si>
  <si>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</si>
  <si>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</si>
  <si>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</si>
  <si>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</si>
  <si>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</si>
  <si>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</si>
  <si>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</si>
  <si>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</si>
  <si>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</si>
  <si>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</si>
  <si>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</si>
  <si>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</si>
  <si>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</si>
  <si>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</si>
  <si>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</si>
  <si>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</si>
  <si>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</si>
  <si>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</si>
  <si>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</si>
  <si>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</si>
  <si>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</si>
  <si>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</si>
  <si>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</si>
  <si>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</si>
  <si>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</si>
  <si>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</si>
  <si>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</si>
  <si>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</si>
  <si>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</si>
  <si>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</si>
  <si>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</si>
  <si>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</si>
  <si>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</si>
  <si>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</si>
  <si>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</si>
  <si>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</si>
  <si>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</si>
  <si>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</si>
  <si>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</si>
  <si>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</si>
  <si>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</si>
  <si>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</si>
  <si>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</si>
  <si>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</si>
  <si>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</si>
  <si>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</si>
  <si>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</si>
  <si>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</si>
  <si>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</si>
  <si>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</si>
  <si>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</si>
  <si>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</si>
  <si>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</si>
  <si>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</si>
  <si>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</si>
  <si>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</si>
  <si>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</si>
  <si>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</si>
  <si>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</si>
  <si>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</si>
  <si>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</si>
  <si>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</si>
  <si>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</si>
  <si>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</si>
  <si>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</si>
  <si>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</si>
  <si>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</si>
  <si>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</si>
  <si>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</si>
  <si>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</si>
  <si>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</si>
  <si>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</si>
  <si>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</si>
  <si>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</si>
  <si>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</si>
  <si>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</si>
  <si>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</si>
  <si>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</si>
  <si>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</si>
  <si>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</si>
  <si>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</si>
  <si>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</si>
  <si>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</si>
  <si>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</si>
  <si>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</si>
  <si>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</si>
  <si>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</si>
  <si>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</si>
  <si>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</si>
  <si>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</si>
  <si>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</si>
  <si>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</si>
  <si>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</si>
  <si>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</si>
  <si>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</si>
  <si>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</si>
  <si>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</si>
  <si>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</si>
  <si>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</si>
  <si>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</si>
  <si>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</si>
  <si>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</si>
  <si>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</si>
  <si>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</si>
  <si>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</si>
  <si>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</si>
  <si>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</si>
  <si>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</si>
  <si>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</si>
  <si>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</si>
  <si>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</si>
  <si>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</si>
  <si>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</si>
  <si>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</si>
  <si>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</si>
  <si>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</si>
  <si>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</si>
  <si>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</si>
  <si>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</si>
  <si>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</si>
  <si>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</si>
  <si>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</si>
  <si>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</si>
  <si>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</si>
  <si>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</si>
  <si>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</si>
  <si>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</si>
  <si>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</si>
  <si>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</si>
  <si>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</si>
  <si>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</si>
  <si>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</si>
  <si>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</si>
  <si>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</si>
  <si>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</si>
  <si>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</si>
  <si>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</si>
  <si>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</si>
  <si>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</si>
  <si>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</si>
  <si>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</si>
  <si>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</si>
  <si>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</si>
  <si>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</si>
  <si>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</si>
  <si>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</si>
  <si>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</si>
  <si>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</si>
  <si>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</si>
  <si>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</si>
  <si>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</si>
  <si>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</si>
  <si>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</si>
  <si>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</si>
  <si>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</si>
  <si>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</si>
  <si>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</si>
  <si>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</si>
  <si>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</si>
  <si>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</si>
  <si>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</si>
  <si>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</si>
  <si>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</si>
  <si>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</si>
  <si>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</si>
  <si>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</si>
  <si>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</si>
  <si>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</si>
  <si>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</si>
  <si>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</si>
  <si>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</si>
  <si>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</si>
  <si>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</si>
  <si>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</si>
  <si>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</si>
  <si>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</si>
  <si>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</si>
  <si>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</si>
  <si>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</si>
  <si>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</si>
  <si>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</si>
  <si>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</si>
  <si>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</si>
  <si>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</si>
  <si>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</si>
  <si>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</si>
  <si>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</si>
  <si>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</si>
  <si>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</si>
  <si>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</si>
  <si>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</si>
  <si>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</si>
  <si>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</si>
  <si>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</si>
  <si>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</si>
  <si>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</si>
  <si>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</si>
  <si>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</si>
  <si>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</si>
  <si>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</si>
  <si>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</si>
  <si>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</si>
  <si>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</si>
  <si>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</si>
  <si>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</si>
  <si>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</si>
  <si>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</si>
  <si>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</si>
  <si>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</si>
  <si>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</si>
  <si>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</si>
  <si>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</si>
  <si>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</si>
  <si>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</si>
  <si>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</si>
  <si>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</si>
  <si>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</si>
  <si>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</si>
  <si>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</si>
  <si>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</si>
  <si>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</si>
  <si>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</si>
  <si>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</si>
  <si>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</si>
  <si>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</si>
  <si>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</si>
  <si>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</si>
  <si>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</si>
  <si>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</si>
  <si>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</si>
  <si>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</si>
  <si>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</si>
  <si>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</si>
  <si>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</si>
  <si>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</si>
  <si>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</si>
  <si>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</si>
  <si>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</si>
  <si>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</si>
  <si>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</si>
  <si>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</si>
  <si>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</si>
  <si>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</si>
  <si>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</si>
  <si>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</si>
  <si>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</si>
  <si>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</si>
  <si>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</si>
  <si>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</si>
  <si>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</si>
  <si>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</si>
  <si>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</si>
  <si>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</si>
  <si>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</si>
  <si>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</si>
  <si>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</si>
  <si>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</si>
  <si>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</si>
  <si>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</si>
  <si>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</si>
  <si>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</si>
  <si>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</si>
  <si>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</si>
  <si>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</si>
  <si>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</si>
  <si>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</si>
  <si>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</si>
  <si>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</si>
  <si>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</si>
  <si>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</si>
  <si>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</si>
  <si>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</si>
  <si>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</si>
  <si>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</si>
  <si>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</si>
  <si>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</si>
  <si>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</si>
  <si>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</si>
  <si>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</si>
  <si>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</si>
  <si>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</si>
  <si>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</si>
  <si>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</si>
  <si>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</si>
  <si>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</si>
  <si>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</si>
  <si>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</si>
  <si>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</si>
  <si>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</si>
  <si>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</si>
  <si>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</si>
  <si>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</si>
  <si>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</si>
  <si>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</si>
  <si>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</si>
  <si>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</si>
  <si>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</si>
  <si>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</si>
  <si>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</si>
  <si>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</si>
  <si>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</si>
  <si>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</si>
  <si>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</si>
  <si>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</si>
  <si>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</si>
  <si>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</si>
  <si>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</si>
  <si>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</si>
  <si>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</si>
  <si>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</si>
  <si>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</si>
  <si>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</si>
  <si>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</si>
  <si>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</si>
  <si>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</si>
  <si>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</si>
  <si>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</si>
  <si>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</si>
  <si>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</si>
  <si>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</si>
  <si>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</si>
  <si>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</si>
  <si>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</si>
  <si>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</si>
  <si>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</si>
  <si>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</si>
  <si>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</si>
  <si>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</si>
  <si>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</si>
  <si>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</si>
  <si>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</si>
  <si>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</si>
  <si>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</si>
  <si>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</si>
  <si>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</si>
  <si>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</si>
  <si>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</si>
  <si>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</si>
  <si>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</si>
  <si>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</si>
  <si>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</si>
  <si>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</si>
  <si>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</si>
  <si>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</si>
  <si>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</si>
  <si>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</si>
  <si>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</si>
  <si>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</si>
  <si>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</si>
  <si>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</si>
  <si>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</si>
  <si>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</si>
  <si>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</si>
  <si>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</si>
  <si>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</si>
  <si>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</si>
  <si>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</si>
  <si>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</si>
  <si>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</si>
  <si>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</si>
  <si>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</si>
  <si>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</si>
  <si>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</si>
  <si>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</si>
  <si>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</si>
  <si>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</si>
  <si>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</si>
  <si>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</si>
  <si>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</si>
  <si>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</si>
  <si>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</si>
  <si>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</si>
  <si>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</si>
  <si>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</si>
  <si>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</si>
  <si>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</si>
  <si>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</si>
  <si>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</si>
  <si>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</si>
  <si>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</si>
  <si>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</si>
  <si>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</si>
  <si>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</si>
  <si>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</si>
  <si>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</si>
  <si>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</si>
  <si>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</si>
  <si>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</si>
  <si>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</si>
  <si>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</si>
  <si>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</si>
  <si>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</si>
  <si>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</si>
  <si>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</si>
  <si>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</si>
  <si>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</si>
  <si>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</si>
  <si>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</si>
  <si>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</si>
  <si>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</si>
  <si>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</si>
  <si>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</si>
  <si>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</si>
  <si>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</si>
  <si>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</si>
  <si>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</si>
  <si>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</si>
  <si>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</si>
  <si>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</si>
  <si>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</si>
  <si>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</si>
  <si>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</si>
  <si>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</si>
  <si>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</si>
  <si>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</si>
  <si>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</si>
  <si>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</si>
  <si>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</si>
  <si>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</si>
  <si>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</si>
  <si>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</si>
  <si>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</si>
  <si>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</si>
  <si>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</si>
  <si>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</si>
  <si>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</si>
  <si>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</si>
  <si>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</si>
  <si>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</si>
  <si>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</si>
  <si>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</si>
  <si>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</si>
  <si>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</si>
  <si>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</si>
  <si>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</si>
  <si>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</si>
  <si>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</si>
  <si>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</si>
  <si>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</si>
  <si>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</si>
  <si>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</si>
  <si>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</si>
  <si>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</si>
  <si>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</si>
  <si>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</si>
  <si>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</si>
  <si>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</si>
  <si>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</si>
  <si>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</si>
  <si>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</si>
  <si>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</si>
  <si>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</si>
  <si>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</si>
  <si>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</si>
  <si>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</si>
  <si>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</si>
  <si>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</si>
  <si>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</si>
  <si>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</si>
  <si>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</si>
  <si>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</si>
  <si>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</si>
  <si>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</si>
  <si>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</si>
  <si>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</si>
  <si>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</si>
  <si>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</si>
  <si>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</si>
  <si>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</si>
  <si>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</si>
  <si>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</si>
  <si>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</si>
  <si>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</si>
  <si>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</si>
  <si>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</si>
  <si>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</si>
  <si>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</si>
  <si>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</si>
  <si>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</si>
  <si>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</si>
  <si>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</si>
  <si>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</si>
  <si>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</si>
  <si>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</si>
  <si>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</si>
  <si>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</si>
  <si>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</si>
  <si>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</si>
  <si>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</si>
  <si>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</si>
  <si>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</si>
  <si>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</si>
  <si>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</si>
  <si>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</si>
  <si>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</si>
  <si>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</si>
  <si>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</si>
  <si>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</si>
  <si>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</si>
  <si>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</si>
  <si>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</si>
  <si>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</si>
  <si>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</si>
  <si>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</si>
  <si>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</si>
  <si>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</si>
  <si>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</si>
  <si>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</si>
  <si>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</si>
  <si>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</si>
  <si>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</si>
  <si>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</si>
  <si>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</si>
  <si>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</si>
  <si>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</si>
  <si>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</si>
  <si>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</si>
  <si>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</si>
  <si>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</si>
  <si>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</si>
  <si>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</si>
  <si>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</si>
  <si>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</si>
  <si>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</si>
  <si>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</si>
  <si>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</si>
  <si>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</si>
  <si>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</si>
  <si>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</si>
  <si>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</si>
  <si>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</si>
  <si>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</si>
  <si>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</si>
  <si>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</si>
  <si>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</si>
  <si>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</si>
  <si>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</si>
  <si>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</si>
  <si>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</si>
  <si>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</si>
  <si>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</si>
  <si>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</si>
  <si>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</si>
  <si>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</si>
  <si>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</si>
  <si>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</si>
  <si>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</si>
  <si>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</si>
  <si>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</si>
  <si>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</si>
  <si>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</si>
  <si>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</si>
  <si>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</si>
  <si>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</si>
  <si>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</si>
  <si>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</si>
  <si>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</si>
  <si>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</si>
  <si>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</si>
  <si>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</si>
  <si>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</si>
  <si>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</si>
  <si>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</si>
  <si>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</si>
  <si>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</si>
  <si>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</si>
  <si>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</si>
  <si>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</si>
  <si>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</si>
  <si>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</si>
  <si>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</si>
  <si>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</si>
  <si>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</si>
  <si>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</si>
  <si>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</si>
  <si>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</si>
  <si>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</si>
  <si>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</si>
  <si>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</si>
  <si>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</si>
  <si>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</si>
  <si>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</si>
  <si>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</si>
  <si>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</si>
  <si>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</si>
  <si>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</si>
  <si>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</si>
  <si>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</si>
  <si>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</si>
  <si>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</si>
  <si>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</si>
  <si>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</si>
  <si>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</si>
  <si>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</si>
  <si>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</si>
  <si>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</si>
  <si>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</si>
  <si>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</si>
  <si>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</si>
  <si>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</si>
  <si>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</si>
  <si>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</si>
  <si>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</si>
  <si>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</si>
  <si>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</si>
  <si>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</si>
  <si>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</si>
  <si>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</si>
  <si>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</si>
  <si>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</si>
  <si>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</si>
  <si>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</si>
  <si>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</si>
  <si>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</si>
  <si>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</si>
  <si>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</si>
  <si>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</si>
  <si>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</si>
  <si>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</si>
  <si>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</si>
  <si>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</si>
  <si>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</si>
  <si>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</si>
  <si>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</si>
  <si>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</si>
  <si>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</si>
  <si>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</si>
  <si>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</si>
  <si>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</si>
  <si>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</si>
  <si>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</si>
  <si>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</si>
  <si>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</si>
  <si>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</si>
  <si>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</si>
  <si>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</si>
  <si>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</si>
  <si>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</si>
  <si>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</si>
  <si>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</si>
  <si>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</si>
  <si>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</si>
  <si>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</si>
  <si>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</si>
  <si>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</si>
  <si>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</si>
  <si>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</si>
  <si>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</si>
  <si>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</si>
  <si>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</si>
  <si>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</si>
  <si>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</si>
  <si>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</si>
  <si>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</si>
  <si>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</si>
  <si>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</si>
  <si>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</si>
  <si>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</si>
  <si>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</si>
  <si>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</si>
  <si>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</si>
  <si>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</si>
  <si>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</si>
  <si>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</si>
  <si>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</si>
  <si>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</si>
  <si>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</si>
  <si>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</si>
  <si>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</si>
  <si>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</si>
  <si>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</si>
  <si>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</si>
  <si>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</si>
  <si>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</si>
  <si>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</si>
  <si>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</si>
  <si>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</si>
  <si>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</si>
  <si>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</si>
  <si>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</si>
  <si>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</si>
  <si>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</si>
  <si>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</si>
  <si>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</si>
  <si>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</si>
  <si>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</si>
  <si>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</si>
  <si>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</si>
  <si>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</si>
  <si>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</si>
  <si>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</si>
  <si>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</si>
  <si>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</si>
  <si>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</si>
  <si>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</si>
  <si>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</si>
  <si>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</si>
  <si>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</si>
  <si>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</si>
  <si>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</si>
  <si>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</si>
  <si>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</si>
  <si>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</si>
  <si>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</si>
  <si>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</si>
  <si>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</si>
  <si>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</si>
  <si>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</si>
  <si>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</si>
  <si>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</si>
  <si>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</si>
  <si>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</si>
  <si>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</si>
  <si>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</si>
  <si>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</si>
  <si>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</si>
  <si>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</si>
  <si>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</si>
  <si>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</si>
  <si>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</si>
  <si>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</si>
  <si>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</si>
  <si>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</si>
  <si>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</si>
  <si>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</si>
  <si>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</si>
  <si>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</si>
  <si>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</si>
  <si>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</si>
  <si>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</si>
  <si>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</si>
  <si>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</si>
  <si>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</si>
  <si>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</si>
  <si>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</si>
  <si>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</si>
  <si>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</si>
  <si>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</si>
  <si>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</si>
  <si>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</si>
  <si>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</si>
  <si>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</si>
  <si>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</si>
  <si>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</si>
  <si>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</si>
  <si>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</si>
  <si>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</si>
  <si>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</si>
  <si>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</si>
  <si>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</si>
  <si>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</si>
  <si>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</si>
  <si>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</si>
  <si>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</si>
  <si>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</si>
  <si>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</si>
  <si>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</si>
  <si>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</si>
  <si>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</si>
  <si>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</si>
  <si>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</si>
  <si>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</si>
  <si>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</si>
  <si>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</si>
  <si>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</si>
  <si>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</si>
  <si>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</si>
  <si>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</si>
  <si>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</si>
  <si>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</si>
  <si>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</si>
  <si>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</si>
  <si>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</si>
  <si>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</si>
  <si>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</si>
  <si>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</si>
  <si>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</si>
  <si>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</si>
  <si>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</si>
  <si>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</si>
  <si>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</si>
  <si>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</si>
  <si>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</si>
  <si>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</si>
  <si>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</si>
  <si>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</si>
  <si>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</si>
  <si>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</si>
  <si>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</si>
  <si>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</si>
  <si>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</si>
  <si>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</si>
  <si>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</si>
  <si>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</si>
  <si>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</si>
  <si>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</si>
  <si>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</si>
  <si>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</si>
  <si>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</si>
  <si>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</si>
  <si>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</si>
  <si>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</si>
  <si>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</si>
  <si>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</si>
  <si>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</si>
  <si>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</si>
  <si>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</si>
  <si>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</si>
  <si>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</si>
  <si>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</si>
  <si>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</si>
  <si>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</si>
  <si>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</si>
  <si>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</si>
  <si>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</si>
  <si>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</si>
  <si>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</si>
  <si>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</si>
  <si>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</si>
  <si>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</si>
  <si>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</si>
  <si>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</si>
  <si>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</si>
  <si>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</si>
  <si>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</si>
  <si>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</si>
  <si>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</si>
  <si>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</si>
  <si>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</si>
  <si>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</si>
  <si>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</si>
  <si>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</si>
  <si>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</si>
  <si>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</si>
  <si>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</si>
  <si>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</si>
  <si>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</si>
  <si>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</si>
  <si>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</si>
  <si>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</si>
  <si>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</si>
  <si>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</si>
  <si>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</si>
  <si>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</si>
  <si>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</si>
  <si>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</si>
  <si>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</si>
  <si>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</si>
  <si>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</si>
  <si>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</si>
  <si>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</si>
  <si>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</si>
  <si>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</si>
  <si>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</si>
  <si>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</si>
  <si>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</si>
  <si>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</si>
  <si>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</si>
  <si>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</si>
  <si>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</si>
  <si>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</si>
  <si>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</si>
  <si>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</si>
  <si>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</si>
  <si>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</si>
  <si>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</si>
  <si>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</si>
  <si>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</si>
  <si>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</si>
  <si>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</si>
  <si>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</si>
  <si>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</si>
  <si>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</si>
  <si>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</si>
  <si>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</si>
  <si>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</si>
  <si>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</si>
  <si>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</si>
  <si>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</si>
  <si>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</si>
  <si>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</si>
  <si>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</si>
  <si>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</si>
  <si>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</si>
  <si>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</si>
  <si>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</si>
  <si>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</si>
  <si>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</si>
  <si>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</si>
  <si>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</si>
  <si>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</si>
  <si>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</si>
  <si>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</si>
  <si>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</si>
  <si>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</si>
  <si>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</si>
  <si>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</si>
  <si>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</si>
  <si>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</si>
  <si>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</si>
  <si>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</si>
  <si>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</si>
  <si>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</si>
  <si>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</si>
  <si>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</si>
  <si>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</si>
  <si>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</si>
  <si>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</si>
  <si>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</si>
  <si>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</si>
  <si>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</si>
  <si>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</si>
  <si>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</si>
  <si>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</si>
  <si>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</si>
  <si>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</si>
  <si>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</si>
  <si>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</si>
  <si>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</si>
  <si>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</si>
  <si>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</si>
  <si>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</si>
  <si>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</si>
  <si>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</si>
  <si>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</si>
  <si>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</si>
  <si>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</si>
  <si>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</si>
  <si>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</si>
  <si>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</si>
  <si>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</si>
  <si>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</si>
  <si>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</si>
  <si>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</si>
  <si>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</si>
  <si>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</si>
  <si>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</si>
  <si>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</si>
  <si>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</si>
  <si>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</si>
  <si>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</si>
  <si>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</si>
  <si>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</si>
  <si>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</si>
  <si>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</si>
  <si>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</si>
  <si>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</si>
  <si>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</si>
  <si>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</si>
  <si>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</si>
  <si>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</si>
  <si>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</si>
  <si>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</si>
  <si>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</si>
  <si>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</si>
  <si>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</si>
  <si>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</si>
  <si>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</si>
  <si>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</si>
  <si>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</si>
  <si>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</si>
  <si>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</si>
  <si>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</si>
  <si>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</si>
  <si>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</si>
  <si>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</si>
  <si>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</si>
  <si>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</si>
  <si>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</si>
  <si>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</si>
  <si>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</si>
  <si>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</si>
  <si>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</si>
  <si>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</si>
  <si>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</si>
  <si>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</si>
  <si>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</si>
  <si>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</si>
  <si>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</si>
  <si>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</si>
  <si>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</si>
  <si>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</si>
  <si>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</si>
  <si>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</si>
  <si>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</si>
  <si>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</si>
  <si>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</si>
  <si>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</si>
  <si>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</si>
  <si>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</si>
  <si>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</si>
  <si>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</si>
  <si>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</si>
  <si>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</si>
  <si>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</si>
  <si>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</si>
  <si>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</si>
  <si>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</si>
  <si>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</si>
  <si>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</si>
  <si>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</si>
  <si>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</si>
  <si>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</si>
  <si>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</si>
  <si>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</si>
  <si>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</si>
  <si>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</si>
  <si>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</si>
  <si>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</si>
  <si>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</si>
  <si>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</si>
  <si>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</si>
  <si>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</si>
  <si>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</si>
  <si>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</si>
  <si>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</si>
  <si>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</si>
  <si>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</si>
  <si>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</si>
  <si>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</si>
  <si>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</si>
  <si>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</si>
  <si>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</si>
  <si>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</si>
  <si>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</si>
  <si>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</si>
  <si>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</si>
  <si>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</si>
  <si>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</si>
  <si>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</si>
  <si>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</si>
  <si>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</si>
  <si>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</si>
  <si>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</si>
  <si>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</si>
  <si>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</si>
  <si>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</si>
  <si>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</si>
  <si>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</si>
  <si>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</si>
  <si>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</si>
  <si>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</si>
  <si>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</si>
  <si>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</si>
  <si>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</si>
  <si>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</si>
  <si>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</si>
  <si>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</si>
  <si>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</si>
  <si>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</si>
  <si>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</si>
  <si>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</si>
  <si>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</si>
  <si>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</si>
  <si>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</si>
  <si>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</si>
  <si>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</si>
  <si>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</si>
  <si>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</si>
  <si>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</si>
  <si>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</si>
  <si>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</si>
  <si>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</si>
  <si>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</si>
  <si>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</si>
  <si>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</si>
  <si>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</si>
  <si>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</si>
  <si>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</si>
  <si>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</si>
  <si>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</si>
  <si>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</si>
  <si>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</si>
  <si>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</si>
  <si>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</si>
  <si>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</si>
  <si>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</si>
  <si>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</si>
  <si>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</si>
  <si>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</si>
  <si>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</si>
  <si>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</si>
  <si>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</si>
  <si>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</si>
  <si>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</si>
  <si>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</si>
  <si>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</si>
  <si>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</si>
  <si>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</si>
  <si>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</si>
  <si>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</si>
  <si>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</si>
  <si>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</si>
  <si>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</si>
  <si>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</si>
  <si>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</si>
  <si>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</si>
  <si>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</si>
  <si>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</si>
  <si>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</si>
  <si>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</si>
  <si>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</si>
  <si>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</si>
  <si>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</si>
  <si>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</si>
  <si>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</si>
  <si>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</si>
  <si>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</si>
  <si>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</si>
  <si>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</si>
  <si>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</si>
  <si>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</si>
  <si>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</si>
  <si>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</si>
  <si>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</si>
  <si>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</si>
  <si>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</si>
  <si>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</si>
  <si>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</si>
  <si>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</si>
  <si>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</si>
  <si>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</si>
  <si>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</si>
  <si>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</si>
  <si>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</si>
  <si>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</si>
  <si>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</si>
  <si>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</si>
  <si>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</si>
  <si>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</si>
  <si>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</si>
  <si>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</si>
  <si>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</si>
  <si>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</si>
  <si>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</si>
  <si>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</si>
  <si>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</si>
  <si>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</si>
  <si>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</si>
  <si>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</si>
  <si>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</si>
  <si>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</si>
  <si>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</si>
  <si>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</si>
  <si>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</si>
  <si>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</si>
  <si>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</si>
  <si>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</si>
  <si>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</si>
  <si>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</si>
  <si>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</si>
  <si>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</si>
  <si>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</si>
  <si>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</si>
  <si>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</si>
  <si>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</si>
  <si>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</si>
  <si>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</si>
  <si>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</si>
  <si>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</si>
  <si>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</si>
  <si>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</si>
  <si>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</si>
  <si>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</si>
  <si>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</si>
  <si>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</si>
  <si>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</si>
  <si>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</si>
  <si>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</si>
  <si>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</si>
  <si>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</si>
  <si>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</si>
  <si>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</si>
  <si>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</si>
  <si>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</si>
  <si>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</si>
  <si>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</si>
  <si>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</si>
  <si>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</si>
  <si>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</si>
  <si>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</si>
  <si>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</si>
  <si>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</si>
  <si>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</si>
  <si>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</si>
  <si>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</si>
  <si>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</si>
  <si>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</si>
  <si>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</si>
  <si>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</si>
  <si>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</si>
  <si>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</si>
  <si>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</si>
  <si>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</si>
  <si>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</si>
  <si>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</si>
  <si>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</si>
  <si>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</si>
  <si>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</si>
  <si>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</si>
  <si>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</si>
  <si>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</si>
  <si>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</si>
  <si>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</si>
  <si>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</si>
  <si>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</si>
  <si>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</si>
  <si>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</si>
  <si>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</si>
  <si>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</si>
  <si>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</si>
  <si>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</si>
  <si>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</si>
  <si>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</si>
  <si>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</si>
  <si>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</si>
  <si>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</si>
  <si>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</si>
  <si>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</si>
  <si>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</si>
  <si>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</si>
  <si>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</si>
  <si>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</si>
  <si>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</si>
  <si>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</si>
  <si>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</si>
  <si>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</si>
  <si>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</si>
  <si>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</si>
  <si>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</si>
  <si>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</si>
  <si>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</si>
  <si>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</si>
  <si>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</si>
  <si>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</si>
  <si>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</si>
  <si>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</si>
  <si>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</si>
  <si>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</si>
  <si>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</si>
  <si>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</si>
  <si>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</si>
  <si>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</si>
  <si>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</si>
  <si>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</si>
  <si>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</si>
  <si>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</si>
  <si>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</si>
  <si>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</si>
  <si>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</si>
  <si>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</si>
  <si>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</si>
  <si>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</si>
  <si>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</si>
  <si>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</si>
  <si>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</si>
  <si>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</si>
  <si>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</si>
  <si>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</si>
  <si>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</si>
  <si>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</si>
  <si>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</si>
  <si>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</si>
  <si>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</si>
  <si>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</si>
  <si>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</si>
  <si>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</si>
  <si>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</si>
  <si>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</si>
  <si>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</si>
  <si>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</si>
  <si>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</si>
  <si>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</si>
  <si>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</si>
  <si>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</si>
  <si>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</si>
  <si>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</si>
  <si>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</si>
  <si>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</si>
  <si>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</si>
  <si>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</si>
  <si>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</si>
  <si>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</si>
  <si>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</si>
  <si>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</si>
  <si>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</si>
  <si>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</si>
  <si>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</si>
  <si>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</si>
  <si>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</si>
  <si>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</si>
  <si>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</si>
  <si>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</si>
  <si>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</si>
  <si>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</si>
  <si>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</si>
  <si>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</si>
  <si>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</si>
  <si>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</si>
  <si>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</si>
  <si>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</si>
  <si>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</si>
  <si>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</si>
  <si>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</si>
  <si>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</si>
  <si>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</si>
  <si>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</si>
  <si>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</si>
  <si>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</si>
  <si>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</si>
  <si>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</si>
  <si>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</si>
  <si>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</si>
  <si>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</si>
  <si>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</si>
  <si>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</si>
  <si>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</si>
  <si>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</si>
  <si>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</si>
  <si>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</si>
  <si>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</si>
  <si>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</si>
  <si>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</si>
  <si>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</si>
  <si>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</si>
  <si>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</si>
  <si>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</si>
  <si>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</si>
  <si>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</si>
  <si>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</si>
  <si>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</si>
  <si>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</si>
  <si>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</si>
  <si>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</si>
  <si>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</si>
  <si>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</si>
  <si>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</si>
  <si>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</si>
  <si>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</si>
  <si>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</si>
  <si>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</si>
  <si>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</si>
  <si>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</si>
  <si>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</si>
  <si>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</si>
  <si>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</si>
  <si>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</si>
  <si>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</si>
  <si>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</si>
  <si>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</si>
  <si>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</si>
  <si>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</si>
  <si>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</si>
  <si>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</si>
  <si>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</si>
  <si>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</si>
  <si>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</si>
  <si>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</si>
  <si>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</si>
  <si>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</si>
  <si>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</si>
  <si>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</si>
  <si>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</si>
  <si>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</si>
  <si>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</si>
  <si>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</si>
  <si>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</si>
  <si>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</si>
  <si>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</si>
  <si>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</si>
  <si>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</si>
  <si>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</si>
  <si>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</si>
  <si>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</si>
  <si>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</si>
  <si>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</si>
  <si>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</si>
  <si>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</si>
  <si>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</si>
  <si>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</si>
  <si>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</si>
  <si>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</si>
  <si>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</si>
  <si>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</si>
  <si>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</si>
  <si>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</si>
  <si>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</si>
  <si>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</si>
  <si>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</si>
  <si>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</si>
  <si>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</si>
  <si>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</si>
  <si>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</si>
  <si>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</si>
  <si>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</si>
  <si>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</si>
  <si>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</si>
  <si>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</si>
  <si>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</si>
  <si>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</si>
  <si>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</si>
  <si>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</si>
  <si>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</si>
  <si>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</si>
  <si>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</si>
  <si>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</si>
  <si>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</si>
  <si>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</si>
  <si>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</si>
  <si>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</si>
  <si>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</si>
  <si>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</si>
  <si>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</si>
  <si>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</si>
  <si>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</si>
  <si>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</si>
  <si>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</si>
  <si>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</si>
  <si>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</si>
  <si>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</si>
  <si>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</si>
  <si>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</si>
  <si>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</si>
  <si>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</si>
  <si>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</si>
  <si>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</si>
  <si>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</si>
  <si>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</si>
  <si>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</si>
  <si>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</si>
  <si>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</si>
  <si>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</si>
  <si>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</si>
  <si>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</si>
  <si>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</si>
  <si>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</si>
  <si>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</si>
  <si>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</si>
  <si>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</si>
  <si>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</si>
  <si>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</si>
  <si>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</si>
  <si>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</si>
  <si>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</si>
  <si>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</si>
  <si>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</si>
  <si>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</si>
  <si>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</si>
  <si>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</si>
  <si>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</si>
  <si>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</si>
  <si>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</si>
  <si>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</si>
  <si>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</si>
  <si>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</si>
  <si>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</si>
  <si>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</si>
  <si>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</si>
  <si>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</si>
  <si>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</si>
  <si>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</si>
  <si>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</si>
  <si>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</si>
  <si>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</si>
  <si>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</si>
  <si>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</si>
  <si>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</si>
  <si>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</si>
  <si>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</si>
  <si>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</si>
  <si>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</si>
  <si>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</si>
  <si>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</si>
  <si>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</si>
  <si>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</si>
  <si>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</si>
  <si>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</si>
  <si>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</si>
  <si>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</si>
  <si>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</si>
  <si>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</si>
  <si>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</si>
  <si>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</si>
  <si>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</si>
  <si>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</si>
  <si>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</si>
  <si>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</si>
  <si>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</si>
  <si>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</si>
  <si>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</si>
  <si>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</si>
  <si>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</si>
  <si>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</si>
  <si>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</si>
  <si>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</si>
  <si>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</si>
  <si>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</si>
  <si>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</si>
  <si>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</si>
  <si>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</si>
  <si>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</si>
  <si>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</si>
  <si>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</si>
  <si>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</si>
  <si>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</si>
  <si>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</si>
  <si>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</si>
  <si>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</si>
  <si>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</si>
  <si>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</si>
  <si>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</si>
  <si>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</si>
  <si>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</si>
  <si>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</si>
  <si>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</si>
  <si>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</si>
  <si>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</si>
  <si>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</si>
  <si>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</si>
  <si>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</si>
  <si>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</si>
  <si>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</si>
  <si>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</si>
  <si>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</si>
  <si>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</si>
  <si>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</si>
  <si>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</si>
  <si>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</si>
  <si>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</si>
  <si>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</si>
  <si>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</si>
  <si>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</si>
  <si>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</si>
  <si>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</si>
  <si>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</si>
  <si>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</si>
  <si>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</si>
  <si>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</si>
  <si>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</si>
  <si>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</si>
  <si>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</si>
  <si>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</si>
  <si>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</si>
  <si>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</si>
  <si>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</si>
  <si>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</si>
  <si>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</si>
  <si>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</si>
  <si>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</si>
  <si>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</si>
  <si>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</si>
  <si>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</si>
  <si>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</si>
  <si>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</si>
  <si>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</si>
  <si>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</si>
  <si>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</si>
  <si>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</si>
  <si>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</si>
  <si>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</si>
  <si>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</si>
  <si>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</si>
  <si>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</si>
  <si>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</si>
  <si>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</si>
  <si>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</si>
  <si>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</si>
  <si>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</si>
  <si>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</si>
  <si>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</si>
  <si>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</si>
  <si>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</si>
  <si>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</si>
  <si>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</si>
  <si>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</si>
  <si>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</si>
  <si>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</si>
  <si>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</si>
  <si>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</si>
  <si>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</si>
  <si>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</si>
  <si>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</si>
  <si>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</si>
  <si>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</si>
  <si>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</si>
  <si>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</si>
  <si>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</si>
  <si>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</si>
  <si>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</si>
  <si>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</si>
  <si>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</si>
  <si>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</si>
  <si>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</si>
  <si>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</si>
  <si>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</si>
  <si>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</si>
  <si>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</si>
  <si>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</si>
  <si>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</si>
  <si>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</si>
  <si>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</si>
  <si>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</si>
  <si>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</si>
  <si>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</si>
  <si>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</si>
  <si>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</si>
  <si>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</si>
  <si>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</si>
  <si>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</si>
  <si>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</si>
  <si>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</si>
  <si>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</si>
  <si>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</si>
  <si>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</si>
  <si>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</si>
  <si>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</si>
  <si>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</si>
  <si>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</si>
  <si>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</si>
  <si>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</si>
  <si>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</si>
  <si>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</si>
  <si>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</si>
  <si>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</si>
  <si>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</si>
  <si>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</si>
  <si>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</si>
  <si>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</si>
  <si>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</si>
  <si>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</si>
  <si>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</si>
  <si>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</si>
  <si>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</si>
  <si>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</si>
  <si>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</si>
  <si>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</si>
  <si>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</si>
  <si>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</si>
  <si>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</si>
  <si>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</si>
  <si>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</si>
  <si>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</si>
  <si>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</si>
  <si>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</si>
  <si>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</si>
  <si>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</si>
  <si>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</si>
  <si>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</si>
  <si>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</si>
  <si>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</si>
  <si>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</si>
  <si>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</si>
  <si>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</si>
  <si>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</si>
  <si>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</si>
  <si>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</si>
  <si>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</si>
  <si>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</si>
  <si>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</si>
  <si>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</si>
  <si>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</si>
  <si>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</si>
  <si>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</si>
  <si>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</si>
  <si>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</si>
  <si>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</si>
  <si>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</si>
  <si>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</si>
  <si>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</si>
  <si>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</si>
  <si>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</si>
  <si>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</si>
  <si>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</si>
  <si>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</si>
  <si>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</si>
  <si>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</si>
  <si>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</si>
  <si>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</si>
  <si>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</si>
  <si>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</si>
  <si>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</si>
  <si>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</si>
  <si>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</si>
  <si>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</si>
  <si>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</si>
  <si>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</si>
  <si>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</si>
  <si>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</si>
  <si>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</si>
  <si>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</si>
  <si>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</si>
  <si>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</si>
  <si>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</si>
  <si>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</si>
  <si>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</si>
  <si>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</si>
  <si>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</si>
  <si>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</si>
  <si>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</si>
  <si>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</si>
  <si>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</si>
  <si>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</si>
  <si>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</si>
  <si>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</si>
  <si>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</si>
  <si>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</si>
  <si>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</si>
  <si>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</si>
  <si>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</si>
  <si>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</si>
  <si>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</si>
  <si>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</si>
  <si>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</si>
  <si>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</si>
  <si>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</si>
  <si>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</si>
  <si>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</si>
  <si>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</si>
  <si>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</si>
  <si>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</si>
  <si>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</si>
  <si>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</si>
  <si>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</si>
  <si>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</si>
  <si>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</si>
  <si>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</si>
  <si>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</si>
  <si>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</si>
  <si>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</si>
  <si>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</si>
  <si>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</si>
  <si>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</si>
  <si>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</si>
  <si>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</si>
  <si>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</si>
  <si>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</si>
  <si>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</si>
  <si>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</si>
  <si>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</si>
  <si>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</si>
  <si>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</si>
  <si>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</si>
  <si>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</si>
  <si>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</si>
  <si>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</si>
  <si>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</si>
  <si>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</si>
  <si>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</si>
  <si>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</si>
  <si>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</si>
  <si>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</si>
  <si>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</si>
  <si>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</si>
  <si>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</si>
  <si>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</si>
  <si>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</si>
  <si>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</si>
  <si>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</si>
  <si>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</si>
  <si>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</si>
  <si>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</si>
  <si>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</si>
  <si>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</si>
  <si>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</si>
  <si>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</si>
  <si>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</si>
  <si>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</si>
  <si>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</si>
  <si>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</si>
  <si>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</si>
  <si>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</si>
  <si>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</si>
  <si>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</si>
  <si>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</si>
  <si>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</si>
  <si>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</si>
  <si>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</si>
  <si>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</si>
  <si>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</si>
  <si>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</si>
  <si>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</si>
  <si>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</si>
  <si>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</si>
  <si>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</si>
  <si>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</si>
  <si>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</si>
  <si>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</si>
  <si>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</si>
  <si>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</si>
  <si>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</si>
  <si>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</si>
  <si>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</si>
  <si>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</si>
  <si>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</si>
  <si>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</si>
  <si>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</si>
  <si>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</si>
  <si>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</si>
  <si>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</si>
  <si>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</si>
  <si>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</si>
  <si>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</si>
  <si>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</si>
  <si>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</si>
  <si>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</si>
  <si>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</si>
  <si>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</si>
  <si>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</si>
  <si>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</si>
  <si>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</si>
  <si>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</si>
  <si>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</si>
  <si>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</si>
  <si>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</si>
  <si>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</si>
  <si>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</si>
  <si>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</si>
  <si>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</si>
  <si>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</si>
  <si>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</si>
  <si>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</si>
  <si>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</si>
  <si>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</si>
  <si>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</si>
  <si>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</si>
  <si>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</si>
  <si>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</si>
  <si>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</si>
  <si>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</si>
  <si>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</si>
  <si>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</si>
  <si>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</si>
  <si>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</si>
  <si>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</si>
  <si>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</si>
  <si>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</si>
  <si>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</si>
  <si>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</si>
  <si>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</si>
  <si>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</si>
  <si>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</si>
  <si>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</si>
  <si>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</si>
  <si>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</si>
  <si>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</si>
  <si>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</si>
  <si>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</si>
  <si>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</si>
  <si>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</si>
  <si>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</si>
  <si>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</si>
  <si>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</si>
  <si>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</si>
  <si>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</si>
  <si>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</si>
  <si>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</si>
  <si>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</si>
  <si>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</si>
  <si>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</si>
  <si>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</si>
  <si>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</si>
  <si>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</si>
  <si>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</si>
  <si>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</si>
  <si>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</si>
  <si>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</si>
  <si>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</si>
  <si>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</si>
  <si>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</si>
  <si>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</si>
  <si>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</si>
  <si>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</si>
  <si>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</si>
  <si>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</si>
  <si>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</si>
  <si>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</si>
  <si>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</si>
  <si>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</si>
  <si>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</si>
  <si>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</si>
  <si>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</si>
  <si>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</si>
  <si>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</si>
  <si>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</si>
  <si>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</si>
  <si>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</si>
  <si>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</si>
  <si>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</si>
  <si>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</si>
  <si>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</si>
  <si>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</si>
  <si>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</si>
  <si>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</si>
  <si>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</si>
  <si>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</si>
  <si>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</si>
  <si>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</si>
  <si>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</si>
  <si>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</si>
  <si>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</si>
  <si>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</si>
  <si>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</si>
  <si>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</si>
  <si>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</si>
  <si>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</si>
  <si>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</si>
  <si>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</si>
  <si>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</si>
  <si>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</si>
  <si>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</si>
  <si>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</si>
  <si>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</si>
  <si>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</si>
  <si>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</si>
  <si>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</si>
  <si>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</si>
  <si>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</si>
  <si>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</si>
  <si>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</si>
  <si>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</si>
  <si>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</si>
  <si>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</si>
  <si>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</si>
  <si>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</si>
  <si>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</si>
  <si>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</si>
  <si>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</si>
  <si>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</si>
  <si>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</si>
  <si>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</si>
  <si>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</si>
  <si>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</si>
  <si>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</si>
  <si>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</si>
  <si>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</si>
  <si>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</si>
  <si>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</si>
  <si>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</si>
  <si>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</si>
  <si>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</si>
  <si>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</si>
  <si>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</si>
  <si>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</si>
  <si>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</si>
  <si>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</si>
  <si>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</si>
  <si>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</si>
  <si>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</si>
  <si>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</si>
  <si>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</si>
  <si>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</si>
  <si>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</si>
  <si>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</si>
  <si>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</si>
  <si>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</si>
  <si>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</si>
  <si>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</si>
  <si>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</si>
  <si>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</si>
  <si>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</si>
  <si>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</si>
  <si>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</si>
  <si>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</si>
  <si>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</si>
  <si>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</si>
  <si>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</si>
  <si>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</si>
  <si>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</si>
  <si>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</si>
  <si>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</si>
  <si>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</si>
  <si>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</si>
  <si>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</si>
  <si>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</si>
  <si>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</si>
  <si>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</si>
  <si>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</si>
  <si>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</si>
  <si>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</si>
  <si>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</si>
  <si>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</si>
  <si>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</si>
  <si>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</si>
  <si>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</si>
  <si>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</si>
  <si>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</si>
  <si>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</si>
  <si>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</si>
  <si>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</si>
  <si>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</si>
  <si>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</si>
  <si>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</si>
  <si>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</si>
  <si>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</si>
  <si>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</si>
  <si>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</si>
  <si>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</si>
  <si>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</si>
  <si>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</si>
  <si>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</si>
  <si>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</si>
  <si>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</si>
  <si>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</si>
  <si>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</si>
  <si>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</si>
  <si>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</si>
  <si>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</si>
  <si>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</si>
  <si>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</si>
  <si>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</si>
  <si>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</si>
  <si>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</si>
  <si>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</si>
  <si>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</si>
  <si>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</si>
  <si>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</si>
  <si>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</si>
  <si>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</si>
  <si>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</si>
  <si>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</si>
  <si>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</si>
  <si>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</si>
  <si>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</si>
  <si>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</si>
  <si>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</si>
  <si>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</si>
  <si>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</si>
  <si>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</si>
  <si>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</si>
  <si>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</si>
  <si>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</si>
  <si>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</si>
  <si>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</si>
  <si>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</si>
  <si>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</si>
  <si>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</si>
  <si>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</si>
  <si>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</si>
  <si>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</si>
  <si>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</si>
  <si>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</si>
  <si>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</si>
  <si>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</si>
  <si>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</si>
  <si>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</si>
  <si>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</si>
  <si>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</si>
  <si>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</si>
  <si>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</si>
  <si>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</si>
  <si>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</si>
  <si>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</si>
  <si>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</si>
  <si>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</si>
  <si>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</si>
  <si>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</si>
  <si>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</si>
  <si>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</si>
  <si>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</si>
  <si>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</si>
  <si>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</si>
  <si>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</si>
  <si>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</si>
  <si>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</si>
  <si>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</si>
  <si>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</si>
  <si>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</si>
  <si>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</si>
  <si>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</si>
  <si>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</si>
  <si>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</si>
  <si>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</si>
  <si>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</si>
  <si>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</si>
  <si>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</si>
  <si>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</si>
  <si>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</si>
  <si>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</si>
  <si>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</si>
  <si>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</si>
  <si>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</si>
  <si>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</si>
  <si>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</si>
  <si>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</si>
  <si>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</si>
  <si>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</si>
  <si>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</si>
  <si>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</si>
  <si>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</si>
  <si>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</si>
  <si>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</si>
  <si>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</si>
  <si>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</si>
  <si>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</si>
  <si>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</si>
  <si>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</si>
  <si>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</si>
  <si>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</si>
  <si>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</si>
  <si>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</si>
  <si>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</si>
  <si>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</si>
  <si>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</si>
  <si>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</si>
  <si>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</si>
  <si>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</si>
  <si>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</si>
  <si>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</si>
  <si>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</si>
  <si>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</si>
  <si>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</si>
  <si>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</si>
  <si>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</si>
  <si>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</si>
  <si>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</si>
  <si>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</si>
  <si>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</si>
  <si>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</si>
  <si>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</si>
  <si>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</si>
  <si>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</si>
  <si>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</si>
  <si>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</si>
  <si>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</si>
  <si>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</si>
  <si>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</si>
  <si>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</si>
  <si>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</si>
  <si>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</si>
  <si>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</si>
  <si>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</si>
  <si>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</si>
  <si>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</si>
  <si>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</si>
  <si>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</si>
  <si>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</si>
  <si>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</si>
  <si>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</si>
  <si>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</si>
  <si>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</si>
  <si>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</si>
  <si>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</si>
  <si>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</si>
  <si>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</si>
  <si>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</si>
  <si>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</si>
  <si>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</si>
  <si>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</si>
  <si>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</si>
  <si>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</si>
  <si>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</si>
  <si>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</si>
  <si>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</si>
  <si>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</si>
  <si>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</si>
  <si>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</si>
  <si>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</si>
  <si>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</si>
  <si>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</si>
  <si>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</si>
  <si>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</si>
  <si>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</si>
  <si>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</si>
  <si>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</si>
  <si>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</si>
  <si>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</si>
  <si>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</si>
  <si>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</si>
  <si>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</si>
  <si>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</si>
  <si>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</si>
  <si>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</si>
  <si>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</si>
  <si>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</si>
  <si>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</si>
  <si>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</si>
  <si>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</si>
  <si>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</si>
  <si>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</si>
  <si>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</si>
  <si>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</si>
  <si>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</si>
  <si>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</si>
  <si>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</si>
  <si>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</si>
  <si>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</si>
  <si>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</si>
  <si>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</si>
  <si>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</si>
  <si>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</si>
  <si>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</si>
  <si>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</si>
  <si>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</si>
  <si>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</si>
  <si>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</si>
  <si>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</si>
  <si>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</si>
  <si>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</si>
  <si>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</si>
  <si>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</si>
  <si>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</si>
  <si>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</si>
  <si>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</si>
  <si>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</si>
  <si>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</si>
  <si>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</si>
  <si>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</si>
  <si>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</si>
  <si>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</si>
  <si>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</si>
  <si>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</si>
  <si>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</si>
  <si>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</si>
  <si>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</si>
  <si>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</si>
  <si>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</si>
  <si>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</si>
  <si>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</si>
  <si>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</si>
  <si>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</si>
  <si>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</si>
  <si>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</si>
  <si>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</si>
  <si>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</si>
  <si>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</si>
  <si>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</si>
  <si>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</si>
  <si>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</si>
  <si>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</si>
  <si>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</si>
  <si>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</si>
  <si>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</si>
  <si>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</si>
  <si>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</si>
  <si>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</si>
  <si>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</si>
  <si>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</si>
  <si>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</si>
  <si>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</si>
  <si>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</si>
  <si>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</si>
  <si>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</si>
  <si>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</si>
  <si>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</si>
  <si>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</si>
  <si>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</si>
  <si>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</si>
  <si>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</si>
  <si>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</si>
  <si>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</si>
  <si>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</si>
  <si>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</si>
  <si>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</si>
  <si>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</si>
  <si>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</si>
  <si>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</si>
  <si>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</si>
  <si>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</si>
  <si>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</si>
  <si>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</si>
  <si>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</si>
  <si>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</si>
  <si>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</si>
  <si>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</si>
  <si>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</si>
  <si>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</si>
  <si>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</si>
  <si>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</si>
  <si>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</si>
  <si>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</si>
  <si>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</si>
  <si>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</si>
  <si>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</si>
  <si>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</si>
  <si>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</si>
  <si>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</si>
  <si>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</si>
  <si>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</si>
  <si>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</si>
  <si>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</si>
  <si>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</si>
  <si>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</si>
  <si>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</si>
  <si>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</si>
  <si>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</si>
  <si>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</si>
  <si>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</si>
  <si>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</si>
  <si>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</si>
  <si>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</si>
  <si>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</si>
  <si>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</si>
  <si>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</si>
  <si>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</si>
  <si>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</si>
  <si>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</si>
  <si>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</si>
  <si>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</si>
  <si>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</si>
  <si>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</si>
  <si>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</si>
  <si>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</si>
  <si>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</si>
  <si>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</si>
  <si>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</si>
  <si>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</si>
  <si>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</si>
  <si>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</si>
  <si>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</si>
  <si>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</si>
  <si>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</si>
  <si>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</si>
  <si>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</si>
  <si>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</si>
  <si>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</si>
  <si>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</si>
  <si>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</si>
  <si>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</si>
  <si>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</si>
  <si>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</si>
  <si>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</si>
  <si>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</si>
  <si>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</si>
  <si>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</si>
  <si>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</si>
  <si>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</si>
  <si>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</si>
  <si>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</si>
  <si>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</si>
  <si>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</si>
  <si>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</si>
  <si>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</si>
  <si>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</si>
  <si>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</si>
  <si>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</si>
  <si>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</si>
  <si>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</si>
  <si>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</si>
  <si>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</si>
  <si>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</si>
  <si>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</si>
  <si>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</si>
  <si>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</si>
  <si>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</si>
  <si>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</si>
  <si>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</si>
  <si>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</si>
  <si>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</si>
  <si>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</si>
  <si>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</si>
  <si>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</si>
  <si>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</si>
  <si>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</si>
  <si>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</si>
  <si>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</si>
  <si>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</si>
  <si>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</si>
  <si>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</si>
  <si>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</si>
  <si>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</si>
  <si>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</si>
  <si>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</si>
  <si>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</si>
  <si>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</si>
  <si>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</si>
  <si>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</si>
  <si>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</si>
  <si>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</si>
  <si>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</si>
  <si>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</si>
  <si>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</si>
  <si>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</si>
  <si>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</si>
  <si>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</si>
  <si>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</si>
  <si>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</si>
  <si>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</si>
  <si>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</si>
  <si>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</si>
  <si>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</si>
  <si>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</si>
  <si>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</si>
  <si>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</si>
  <si>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</si>
  <si>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</si>
  <si>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</si>
  <si>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</si>
  <si>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</si>
  <si>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</si>
  <si>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</si>
  <si>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</si>
  <si>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</si>
  <si>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</si>
  <si>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</si>
  <si>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</si>
  <si>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</si>
  <si>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</si>
  <si>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</si>
  <si>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60 Min</t>
  </si>
  <si>
    <t xml:space="preserve"> PCM-20250215-00000830 </t>
  </si>
  <si>
    <t>LTE site still down and  site located in aramco area access issue need special permission</t>
  </si>
  <si>
    <t>PCM-20251113-00000469</t>
  </si>
  <si>
    <t>Sceco unpaid bill, neighbor not allow connected pg due to noise</t>
  </si>
  <si>
    <t>PCM-20251113-00000593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</si>
  <si>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</si>
  <si>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</si>
  <si>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</si>
  <si>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</si>
  <si>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</si>
  <si>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</si>
  <si>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</si>
  <si>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</si>
  <si>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</si>
  <si>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PCM-20251113-00000598</t>
  </si>
  <si>
    <t>(No connection to unit)  TE Team facing Access issue main door closed and owner not respond calls</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</si>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</sst>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311.45100902777631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9376</v>
      </c>
      <c r="E3" s="110"/>
      <c r="F3" s="111" t="s">
        <v>24</v>
      </c>
      <c r="G3" s="112" t="str">
        <f t="shared" ref="G3:G21" ca="1" si="0">IFERROR(NOW()-F3,"")</f>
        <v/>
      </c>
      <c r="H3" s="111">
        <v>45974.352719907409</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45974.399434953702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45974.399434953702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45974.399434953702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45974.399434953702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45974.399434953702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45974.399434953702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45974.399434953702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45974.399434953702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45974.399434953702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45974.399434953702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45974.399434953702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45974.399434953702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45974.399434953702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45974.399434953702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45974.399434953702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45974.399434953702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45974.399434953702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45974.399434953702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45974.399434953702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45974.399434953702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45974.399434953702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45974.399434953702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45974.399434953702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45974.399434953702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45974.399434953702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45974.399434953702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45974.399434953702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45974.399434953702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45974.399434953702</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45974.399434953702</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45974.399434953702</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45974.399434953702</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45974.399434953702</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45974.399434953702</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45974.399434953702</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45974.399434953702</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45974.399434953702</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45974.399434953702</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45974.399434953702</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45974.399434953702</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45974.399434953702</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45974.399434953702</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45974.399434953702</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45974.399434953702</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45974.399434953702</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45974.399434953702</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45974.399434953702</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45974.399434953702</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45974.399434953702</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45974.399434953702</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45974.399434953702</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45974.399434953702</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45974.399434953702</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45974.399434953702</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45974.399434953702</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45974.399434953702</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45974.399434953702</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45974.399434953702</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45974.399434953702</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45974.399434953702</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45974.399434953702</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45974.399434953702</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45974.399434953702</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45974.399434953702</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45974.399434953702</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45974.399434953702</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45974.399434953702</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45974.399434953702</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45974.399434953702</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45974.399434953702</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45974.399434953702</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45974.399434953702</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45974.399434953702</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45974.399434953702</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45974.399434953702</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45974.399434953702</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45974.399434953702</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45974.399434953702</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45974.399434953702</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45974.399434953702</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45974.399434953702</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45974.399434953702</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45974.399434953702</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45974.399434953702</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45974.399434953702</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45974.399434953702</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45974.399434953702</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45974.399434953702</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45974.399434953702</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45974.399434953702</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45974.399434953702</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45974.399434953702</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45974.399434953702</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45974.399434953702</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45974.399434953702</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45974.399434953702</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45974.399434953702</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45974.399434953702</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45974.399434953702</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45974.399434953702</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45974.399434953702</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45974.399434953702</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45974.399434953702</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45974.399434953702</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45974.399434953702</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45974.399434953702</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45974.399434953702</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45974.399434953702</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45974.399434953702</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45974.399434953702</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149.39959699074097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0.24992106481658993</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24534</v>
      </c>
      <c r="E5" s="103" t="s">
        <v>39021</v>
      </c>
      <c r="F5" s="104">
        <v>45974.326226851852</v>
      </c>
      <c r="G5" s="105">
        <f t="shared" ca="1" si="1"/>
        <v>7.3208101850468665E-2</v>
      </c>
      <c r="H5" s="104">
        <v>45974.301817129628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45974.399434953702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45974.399434953702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45974.399434953702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45974.399434953702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45974.399434953702</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45974.399434953702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45974.399434953702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45974.399434953702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45974.399434953702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45974.399434953702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45974.399434953702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45974.399434953702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45974.399434953702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45974.399434953702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45974.399434953702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45974.399434953702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45974.399434953702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45974.399434953702</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45974.399434953702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45974.399434953702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45974.399434953702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45974.399434953702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45974.399434953702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45974.399434953702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45974.399434953702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45974.399434953702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45974.399434953702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45974.399434953702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45974.399434953702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45974.399434953702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45974.399434953702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45974.399434953702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45974.399434953702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45974.399434953702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45974.399434953702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45974.399434953702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45974.399434953702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45974.399434953702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45974.399434953702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45974.399434953702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45974.399434953702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45974.399434953702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45974.399434953702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45974.399434953702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45974.399434953702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45974.399434953702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45974.399434953702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45974.399434953702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45974.399434953702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45974.399434953702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45974.399434953702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45974.399434953702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45974.399434953702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45974.399434953702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45974.399434953702</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45974.399434953702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45974.399434953702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45974.399434953702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45974.399434953702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45974.399434953702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45974.399434953702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45974.399434953702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45974.399434953702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45974.399434953702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45974.399434953702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45974.399434953702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45974.399434953702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45974.399434953702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45974.399434953702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45974.399434953702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45974.399434953702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45974.399434953702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45974.399434953702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45974.399434953702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45974.399434953702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45974.399434953702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45974.399434953702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45974.399434953702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45974.399434953702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45974.399434953702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45974.399434953702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45974.399434953702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45974.399434953702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45974.399434953702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45974.399434953702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45974.399434953702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45974.399434953702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45974.399434953702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45974.399434953702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45974.399434953702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45974.399434953702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45974.399434953702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45974.399434953702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45974.399434953702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45974.399434953702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45974.399434953702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45974.399434953702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45974.399434953702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45974.399434953702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45974.399434953702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45974.399434953702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45974.399434953702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45974.399434953702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45974.399434953702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45974.399434953702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45974.399434953702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45974.399434953702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45974.399434953702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45974.399434953702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45974.399434953702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45974.399434953702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45974.399434953702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45974.399434953702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45974.399434953702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45974.399434953702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45974.399434953702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45974.399434953702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45974.399434953702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45974.399434953702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45974.399434953702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45974.399434953702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45974.399434953702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45974.399434953702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45974.399434953702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45974.399434953702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45974.399434953702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45974.399434953702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45974.399434953702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45974.399434953702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45974.399434953702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45974.399434953702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45974.399434953702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45974.399434953702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45974.399434953702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45974.399434953702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45974.399434953702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45974.399434953702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45974.399434953702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45974.399434953702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45974.399434953702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45974.399434953702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45974.399434953702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45974.399434953702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45974.399434953702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45974.399434953702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45974.399434953702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45974.399434953702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45974.399434953702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45974.399434953702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45974.399434953702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45974.399434953702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45974.399434953702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45974.399434953702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45974.399434953702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45974.399434953702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45974.399434953702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45974.399434953702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45974.399434953702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45974.399434953702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45974.399434953702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45974.399434953702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45974.399434953702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45974.399434953702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45974.399434953702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45974.399434953702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45974.399434953702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45974.399434953702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45974.399434953702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45974.399434953702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45974.399434953702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45974.399434953702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45974.399434953702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45974.399434953702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45974.399434953702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45974.399434953702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45974.399434953702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45974.399434953702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45974.399434953702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45974.399434953702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45974.399434953702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45974.399434953702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45974.399434953702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45974.399434953702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45974.399434953702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45974.399434953702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45974.399434953702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45974.399434953702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45974.399434953702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45974.399434953702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45974.399434953702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45974.399434953702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45974.399434953702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45974.399434953702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45974.399434953702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45974.399434953702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45974.399434953702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45974.399434953702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45974.399434953702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45974.399434953702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45974.399434953702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45974.399434953702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45974.399434953702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45974.399434953702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45974.399434953702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45974.399434953702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45974.399434953702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45974.399434953702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45974.399434953702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45974.399434953702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45974.399434953702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45974.399434953702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45974.399434953702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45974.399434953702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45974.399434953702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45974.399434953702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45974.399434953702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45974.399434953702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45974.399434953702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45974.399434953702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45974.399434953702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45974.399434953702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45974.399434953702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45974.399434953702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45974.399434953702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45974.399434953702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45974.399434953702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45974.399434953702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45974.399434953702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45974.399434953702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45974.399434953702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45974.399434953702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45974.399434953702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45974.399434953702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45974.399434953702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45974.399434953702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45974.399434953702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45974.399434953702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45974.399434953702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45974.399434953702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45974.399434953702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45974.399434953702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45974.399434953702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45974.399434953702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45974.399434953702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45974.399434953702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45974.399434953702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45974.399434953702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45974.399434953702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45974.399434953702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45974.399434953702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45974.399434953702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45974.399434953702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45974.399434953702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45974.399434953702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45974.399434953702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45974.399434953702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45974.399434953702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45974.399434953702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45974.399434953702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45974.399434953702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45974.399434953702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45974.399434953702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45974.399434953702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45974.399434953702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45974.399434953702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45974.399434953702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45974.399434953702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45974.399434953702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45974.399434953702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45974.399434953702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45974.399434953702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45974.399434953702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45974.399434953702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45974.399434953702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45974.399434953702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45974.399434953702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45974.399434953702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45974.399434953702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45974.399434953702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45974.399434953702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45974.399434953702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45974.399434953702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45974.399434953702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45974.399434953702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45974.399434953702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45974.399434953702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45974.399434953702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45974.399434953702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45974.399434953702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45974.399434953702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45974.399434953702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45974.399434953702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45974.399434953702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45974.399434953702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45974.399434953702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45974.399434953702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45974.399434953702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45974.399434953702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45974.399434953702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45974.399434953702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45974.399434953702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45974.399434953702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45974.399434953702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45974.399434953702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45974.399434953702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45974.399434953702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45974.399434953702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45974.399434953702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45974.399434953702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45974.399434953702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45974.399434953702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45974.399434953702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45974.399434953702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45974.399434953702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45974.399434953702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45974.399434953702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45974.399434953702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45974.399434953702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45974.399434953702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45974.399434953702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45974.399434953702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45974.399434953702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45974.399434953702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45974.399434953702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45974.399434953702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45974.399434953702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45974.399434953702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45974.399434953702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45974.399434953702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45974.399434953702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45974.399434953702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45974.399434953702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45974.399434953702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45974.399434953702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45974.399434953702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45974.399434953702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45974.399434953702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45974.399434953702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45974.399434953702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45974.399434953702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45974.399434953702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45974.399434953702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45974.399434953702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45974.399434953702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45974.399434953702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45974.399434953702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45974.399434953702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45974.399434953702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45974.399434953702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45974.399434953702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45974.399434953702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45974.399434953702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45974.399434953702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45974.399434953702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45974.399434953702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45974.399434953702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45974.399434953702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45974.399434953702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45974.399434953702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45974.399434953702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45974.399434953702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45974.399434953702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45974.399434953702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45974.399434953702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45974.399434953702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45974.399434953702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45974.399434953702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45974.399434953702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45974.399434953702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45974.399434953702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45974.399434953702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45974.399434953702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45974.399434953702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45974.399434953702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45974.399434953702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45974.399434953702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45974.399434953702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45974.399434953702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45974.399434953702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45974.399434953702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45974.399434953702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45974.399434953702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45974.399434953702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45974.399434953702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45974.399434953702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45974.399434953702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45974.399434953702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45974.399434953702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45974.399434953702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45974.399434953702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45974.399434953702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45974.399434953702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45974.399434953702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45974.399434953702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45974.399434953702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45974.399434953702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45974.399434953702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45974.399434953702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45974.399434953702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45974.399434953702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45974.399434953702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45974.399434953702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45974.399434953702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45974.399434953702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45974.399434953702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45974.399434953702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45974.399434953702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45974.399434953702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45974.399434953702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45974.399434953702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45974.399434953702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45974.399434953702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45974.399434953702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45974.399434953702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45974.399434953702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45974.399434953702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45974.399434953702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45974.399434953702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45974.399434953702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45974.399434953702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45974.399434953702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45974.399434953702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45974.399434953702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45974.399434953702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45974.399434953702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45974.399434953702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45974.399434953702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45974.399434953702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45974.399434953702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45974.399434953702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45974.399434953702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45974.399434953702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45974.399434953702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45974.399434953702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45974.399434953702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45974.399434953702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45974.399434953702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45974.399434953702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45974.399434953702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45974.399434953702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45974.399434953702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45974.399434953702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45974.399434953702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45974.399434953702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45974.399434953702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45974.399434953702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45974.399434953702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45974.399434953702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45974.399434953702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45974.399434953702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45974.399434953702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45974.399434953702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45974.399434953702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45974.399434953702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45974.399434953702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45974.399434953702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45974.399434953702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45974.399434953702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45974.399434953702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45974.399434953702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45974.399434953702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45974.399434953702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45974.399434953702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45974.399434953702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45974.399434953702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45974.399434953702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45974.399434953702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45974.399434953702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45974.399434953702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45974.399434953702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45974.399434953702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45974.399434953702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45974.399434953702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45974.399434953702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45974.399434953702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45974.399434953702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45974.399434953702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45974.399434953702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45974.399434953702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45974.399434953702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45974.399434953702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45974.399434953702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45974.399434953702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45974.399434953702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45974.399434953702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45974.399434953702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45974.399434953702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45974.399434953702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45974.399434953702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45974.399434953702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45974.399434953702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45974.399434953702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45974.399434953702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45974.399434953702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45974.399434953702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45974.399434953702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45974.399434953702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45974.399434953702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45974.399434953702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45974.399434953702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45974.399434953702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45974.399434953702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45974.399434953702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45974.399434953702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45974.399434953702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45974.399434953702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45974.399434953702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45974.399434953702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45974.399434953702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45974.399434953702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45974.399434953702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45974.399434953702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45974.399434953702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45974.399434953702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45974.399434953702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45974.399434953702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45974.399434953702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45974.399434953702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45974.399434953702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45974.399434953702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45974.399434953702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45974.399434953702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45974.399434953702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45974.399434953702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45974.399434953702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45974.399434953702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45974.399434953702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45974.399434953702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45974.399434953702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45974.399434953702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45974.399434953702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45974.399434953702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45974.399434953702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45974.399434953702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45974.399434953702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45974.399434953702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45974.399434953702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45974.399434953702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45974.399434953702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45974.399434953702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45974.399434953702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45974.399434953702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45974.399434953702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45974.399434953702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45974.399434953702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45974.399434953702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45974.399434953702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45974.399434953702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45974.399434953702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45974.399434953702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45974.399434953702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45974.399434953702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45974.399434953702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45974.399434953702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45974.399434953702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45974.399434953702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45974.399434953702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45974.399434953702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45974.399434953702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45974.399434953702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45974.399434953702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45974.399434953702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45974.399434953702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45974.399434953702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45974.399434953702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45974.399434953702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45974.399434953702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45974.399434953702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45974.399434953702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45974.399434953702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45974.399434953702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45974.399434953702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45974.399434953702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45974.399434953702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45974.399434953702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45974.399434953702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45974.399434953702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45974.399434953702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45974.399434953702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45974.399434953702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45974.399434953702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45974.399434953702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45974.399434953702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45974.399434953702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45974.399434953702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45974.399434953702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45974.399434953702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45974.399434953702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45974.399434953702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45974.399434953702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45974.399434953702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45974.399434953702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45974.399434953702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45974.399434953702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45974.399434953702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45974.399434953702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45974.399434953702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45974.399434953702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45974.399434953702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45974.399434953702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45974.399434953702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45974.399434953702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45974.399434953702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45974.399434953702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45974.399434953702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45974.399434953702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45974.399434953702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45974.399434953702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45974.399434953702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45974.399434953702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45974.399434953702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45974.399434953702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45974.399434953702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45974.399434953702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45974.399434953702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45974.399434953702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45974.399434953702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45974.399434953702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45974.399434953702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45974.399434953702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45974.399434953702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45974.399434953702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45974.399434953702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45974.399434953702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45974.399434953702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45974.399434953702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45974.399434953702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45974.399434953702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45974.399434953702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45974.399434953702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45974.399434953702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45974.399434953702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45974.399434953702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45974.399434953702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45974.399434953702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45974.399434953702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45974.399434953702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45974.399434953702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45974.399434953702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45974.399434953702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45974.399434953702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45974.399434953702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45974.399434953702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45974.399434953702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45974.399434953702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45974.399434953702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45974.399434953702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45974.399434953702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45974.399434953702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45974.399434953702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45974.399434953702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45974.399434953702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45974.399434953702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45974.399434953702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45974.399434953702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45974.399434953702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45974.399434953702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45974.399434953702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45974.399434953702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45974.399434953702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45974.399434953702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45974.399434953702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45974.399434953702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45974.399434953702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45974.399434953702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45974.399434953702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45974.399434953702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45974.399434953702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45974.399434953702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45974.399434953702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45974.399434953702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45974.399434953702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45974.399434953702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45974.399434953702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45974.399434953702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45974.399434953702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45974.399434953702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45974.399434953702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45974.399434953702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45974.399434953702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45974.399434953702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45974.399434953702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45974.399434953702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45974.399434953702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45974.399434953702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45974.399434953702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45974.399434953702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45974.399434953702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45974.399434953702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45974.399434953702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45974.399434953702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45974.399434953702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45974.399434953702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45974.399434953702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45974.399434953702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45974.399434953702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45974.399434953702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45974.399434953702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45974.399434953702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45974.399434953702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45974.399434953702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45974.399434953702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45974.399434953702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45974.399434953702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45974.399434953702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45974.399434953702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45974.399434953702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45974.399434953702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45974.399434953702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45974.399434953702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45974.399434953702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45974.399434953702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45974.399434953702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45974.399434953702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45974.399434953702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45974.399434953702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45974.399434953702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45974.399434953702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45974.399434953702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45974.399434953702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45974.399434953702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45974.399434953702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45974.399434953702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45974.399434953702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45974.399434953702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45974.399434953702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45974.399434953702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45974.399434953702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45974.399434953702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45974.399434953702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45974.399434953702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45974.399434953702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45974.399434953702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45974.399434953702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45974.399434953702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45974.399434953702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45974.399434953702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45974.399434953702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45974.399434953702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45974.399434953702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45974.399434953702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45974.399434953702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45974.399434953702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45974.399434953702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45974.399434953702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45974.399434953702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45974.399434953702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45974.399434953702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45974.399434953702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45974.399434953702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45974.399434953702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45974.399434953702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45974.399434953702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45974.399434953702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45974.399434953702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45974.399434953702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45974.399434953702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45974.399434953702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45974.399434953702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45974.399434953702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45974.399434953702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45974.399434953702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45974.399434953702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45974.399434953702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45974.399434953702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45974.399434953702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45974.399434953702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45974.399434953702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45974.399434953702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45974.399434953702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45974.399434953702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45974.399434953702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45974.399434953702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45974.399434953702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45974.399434953702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45974.399434953702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45974.399434953702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45974.399434953702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45974.399434953702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45974.399434953702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45974.399434953702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45974.399434953702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45974.399434953702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45974.399434953702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45974.399434953702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45974.399434953702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45974.399434953702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45974.399434953702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45974.399434953702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45974.399434953702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45974.399434953702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45974.399434953702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45974.399434953702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45974.399434953702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45974.399434953702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45974.399434953702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45974.399434953702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45974.399434953702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45974.399434953702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45974.399434953702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45974.399434953702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45974.399434953702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45974.399434953702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45974.399434953702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45974.399434953702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45974.399434953702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45974.399434953702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45974.399434953702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45974.399434953702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45974.399434953702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45974.399434953702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45974.399434953702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45974.399434953702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45974.399434953702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45974.399434953702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45974.399434953702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45974.399434953702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45974.399434953702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45974.399434953702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45974.399434953702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45974.399434953702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45974.399434953702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45974.399434953702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45974.399434953702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45974.399434953702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45974.399434953702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45974.399434953702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45974.399434953702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45974.399434953702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45974.399434953702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45974.399434953702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45974.399434953702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45974.399434953702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45974.399434953702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45974.399434953702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45974.399434953702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45974.399434953702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45974.399434953702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45974.399434953702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45974.399434953702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45974.399434953702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45974.399434953702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45974.399434953702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45974.399434953702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45974.399434953702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45974.399434953702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45974.399434953702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45974.399434953702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45974.399434953702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45974.399434953702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45974.399434953702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45974.399434953702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45974.399434953702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45974.399434953702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45974.399434953702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45974.399434953702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45974.399434953702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45974.399434953702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45974.399434953702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45974.399434953702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45974.399434953702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45974.399434953702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45974.399434953702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45974.399434953702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45974.399434953702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45974.399434953702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45974.399434953702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45974.399434953702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45974.399434953702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45974.399434953702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45974.399434953702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45974.399434953702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45974.399434953702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45974.399434953702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45974.399434953702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45974.399434953702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45974.399434953702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45974.399434953702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45974.399434953702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45974.399434953702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45974.399434953702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45974.399434953702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45974.399434953702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45974.399434953702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45974.399434953702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45974.399434953702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45974.399434953702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45974.399434953702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45974.399434953702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45974.399434953702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45974.399434953702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45974.399434953702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45974.399434953702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45974.399434953702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45974.399434953702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45974.399434953702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45974.399434953702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45974.399434953702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45974.399434953702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45974.399434953702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45974.399434953702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45974.399434953702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45974.399434953702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45974.399434953702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45974.399434953702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45974.399434953702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45974.399434953702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45974.399434953702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45974.399434953702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45974.399434953702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45974.399434953702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45974.399434953702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45974.399434953702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45974.399434953702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45974.399434953702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45974.399434953702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45974.399434953702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45974.399434953702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45974.399434953702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45974.399434953702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45974.399434953702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45974.399434953702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45974.399434953702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45974.399434953702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45974.399434953702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45974.399434953702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45974.399434953702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45974.399434953702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45974.399434953702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45974.399434953702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45974.399434953702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45974.399434953702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45974.399434953702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45974.399434953702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45974.399434953702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45974.399434953702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45974.399434953702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45974.399434953702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45974.399434953702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45974.399434953702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45974.399434953702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45974.399434953702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45974.399434953702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45974.399434953702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45974.399434953702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45974.399434953702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45974.399434953702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45974.399434953702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45974.399434953702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45974.399434953702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45974.399434953702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45974.399434953702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45974.399434953702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45974.399434953702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45974.399434953702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45974.399434953702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45974.399434953702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45974.399434953702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45974.399434953702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45974.399434953702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45974.399434953702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45974.399434953702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45974.399434953702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45974.399434953702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45974.399434953702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45974.399434953702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45974.399434953702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45974.399434953702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45974.399434953702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45974.399434953702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45974.399434953702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45974.399434953702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45974.399434953702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45974.399434953702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45974.399434953702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45974.399434953702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45974.399434953702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45974.399434953702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45974.399434953702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45974.399434953702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45974.399434953702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45974.399434953702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45974.399434953702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45974.399434953702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45974.399434953702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45974.399434953702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45974.399434953702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45974.399434953702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45974.399434953702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45974.399434953702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45974.399434953702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45974.399434953702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45974.399434953702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45974.399434953702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45974.399434953702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45974.399434953702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45974.399434953702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45974.399434953702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45974.399434953702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45974.399434953702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45974.399434953702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45974.399434953702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45974.399434953702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45974.399434953702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45974.399434953702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45974.399434953702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45974.399434953702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45974.399434953702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45974.399434953702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45974.399434953702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45974.399434953702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45974.399434953702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45974.399434953702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45974.399434953702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45974.399434953702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45974.399434953702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45974.399434953702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45974.399434953702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45974.399434953702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45974.399434953702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45974.399434953702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45974.399434953702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45974.399434953702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45974.399434953702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45974.399434953702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45974.399434953702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45974.399434953702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45974.399434953702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45974.399434953702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45974.399434953702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45974.399434953702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45974.399434953702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45974.399434953702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45974.399434953702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45974.399434953702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45974.399434953702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45974.399434953702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45974.399434953702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45974.399434953702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45974.399434953702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45974.399434953702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45974.399434953702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45974.399434953702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45974.399434953702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45974.399434953702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45974.399434953702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45974.399434953702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45974.399434953702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45974.399434953702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45974.399434953702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45974.399434953702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45974.399434953702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45974.399434953702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45974.399434953702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45974.399434953702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45974.399434953702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45974.399434953702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45974.399434953702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45974.399434953702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45974.399434953702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45974.399434953702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45974.399434953702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45974.399434953702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45974.399434953702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45974.399434953702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45974.399434953702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45974.399434953702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45974.399434953702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45974.399434953702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45974.399434953702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45974.399434953702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45974.399434953702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45974.399434953702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45974.399434953702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45974.399434953702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45974.399434953702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45974.399434953702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45974.399434953702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45974.399434953702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45974.399434953702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45974.399434953702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45974.399434953702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45974.399434953702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45974.399434953702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45974.399434953702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45974.399434953702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45974.399434953702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45974.399434953702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45974.399434953702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45974.399434953702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45974.399434953702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45974.399434953702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45974.399434953702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45974.399434953702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45974.399434953702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45974.399434953702</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F12" sqref="F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270.91871736110625</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8.4157175922882743E-2</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36472</v>
      </c>
      <c r="E4" s="95" t="s">
        <v>39021</v>
      </c>
      <c r="F4" s="96">
        <v>45974.37872685185</v>
      </c>
      <c r="G4" s="97">
        <f ca="1">IFERROR(NOW()-F4,"")</f>
        <v>2.0708101852505933E-2</v>
      </c>
      <c r="H4" s="96">
        <v>45974.359976851854</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97">
        <f ca="1">IFERROR(NOW()-F5,"")</f>
        <v>45974.399434953702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45974.399434953702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45974.399434953702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45974.399434953702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45974.399434953702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45974.399434953702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45974.399434953702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45974.399434953702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45974.399434953702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45974.399434953702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45974.399434953702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45974.399434953702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45974.399434953702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45974.399434953702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45974.399434953702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45974.399434953702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45974.399434953702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45974.399434953702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45974.399434953702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45974.399434953702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45974.399434953702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45974.399434953702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45974.399434953702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45974.399434953702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45974.399434953702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45974.399434953702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45974.399434953702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45974.399434953702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45974.399434953702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45974.399434953702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45974.399434953702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45974.399434953702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45974.399434953702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45974.399434953702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45974.399434953702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45974.399434953702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45974.399434953702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45974.399434953702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45974.399434953702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45974.399434953702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45974.399434953702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45974.399434953702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45974.399434953702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45974.399434953702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45974.399434953702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45974.399434953702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45974.399434953702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45974.399434953702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45974.399434953702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45974.399434953702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45974.399434953702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45974.399434953702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45974.399434953702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45974.399434953702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45974.399434953702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45974.399434953702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45974.399434953702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45974.399434953702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45974.399434953702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45974.399434953702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45974.399434953702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45974.399434953702</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82.567374768514128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48.210557638885803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4" ca="1" si="1">IFERROR(NOW()-F4,"")</f>
        <v>25.738323842590034</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
        <v>5443</v>
      </c>
      <c r="C6" s="124"/>
      <c r="D6" s="124" t="s">
        <v>32532</v>
      </c>
      <c r="E6" s="124" t="s">
        <v>39021</v>
      </c>
      <c r="F6" s="159">
        <v>45974.380879629629</v>
      </c>
      <c r="G6" s="126">
        <f t="shared" ca="1" si="1"/>
        <v>1.8555324073531665E-2</v>
      </c>
      <c r="H6" s="125">
        <v>45974.182962962965</v>
      </c>
      <c r="I6" s="124" t="s">
        <v>22</v>
      </c>
      <c r="J6" s="124" t="s">
        <v>65</v>
      </c>
      <c r="K6" s="124" t="s">
        <v>39126</v>
      </c>
      <c r="L6" s="124" t="s">
        <v>8145</v>
      </c>
    </row>
    <row r="7" spans="1:13">
      <c r="A7" s="124"/>
      <c r="B7" s="124" t="str">
        <f>IFERROR(VLOOKUP(D7,DB!A:K,11,0),"")</f>
        <v/>
      </c>
      <c r="C7" s="124"/>
      <c r="D7" s="124"/>
      <c r="E7" s="124"/>
      <c r="F7" s="124"/>
      <c r="G7" s="126">
        <f t="shared" ca="1" si="1"/>
        <v>45974.399434953702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45974.399434953702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45974.399434953702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45974.399434953702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45974.399434953702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45974.399434953702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45974.399434953702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45974.399434953702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45974.399434953702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45974.399434953702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45974.399434953702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45974.399434953702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45974.399434953702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45974.399434953702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45974.399434953702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45974.399434953702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45974.399434953702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45974.399434953702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45974.399434953702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45974.399434953702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45974.399434953702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45974.399434953702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45974.399434953702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45974.399434953702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45974.399434953702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45974.399434953702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45974.399434953702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45974.399434953702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45974.399434953702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45974.399434953702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45974.399434953702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45974.399434953702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45974.399434953702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45974.399434953702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45974.399434953702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45974.399434953702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45974.399434953702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45974.399434953702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45974.399434953702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45974.399434953702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45974.399434953702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45974.399434953702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45974.399434953702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45974.399434953702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45974.399434953702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45974.399434953702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45974.399434953702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45974.399434953702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45974.399434953702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45974.399434953702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45974.399434953702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45974.399434953702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45974.399434953702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45974.399434953702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45974.399434953702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45974.399434953702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45974.399434953702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45974.399434953702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45974.399434953702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45974.399434953702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45974.399434953702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45974.399434953702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45974.399434953702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45974.399434953702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45974.399434953702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45974.399434953702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45974.399434953702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45974.399434953702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45974.399434953702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45974.399434953702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45974.399434953702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45974.399434953702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45974.399434953702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45974.399434953702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45974.399434953702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45974.399434953702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45974.399434953702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45974.399434953702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45974.399434953702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45974.399434953702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45974.399434953702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45974.399434953702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45974.399434953702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45974.399434953702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45974.399434953702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45974.399434953702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45974.399434953702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45974.399434953702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45974.399434953702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45974.399434953702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45974.399434953702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45974.399434953702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45974.399434953702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45974.399434953702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45974.399434953702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45974.399434953702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45974.399434953702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45974.399434953702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45974.399434953702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45974.399434953702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45974.399434953702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45974.399434953702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45974.399434953702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45974.399434953702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45974.399434953702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45974.399434953702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45974.399434953702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45974.399434953702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45974.399434953702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45974.399434953702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45974.399434953702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45974.399434953702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45974.399434953702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45974.399434953702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45974.399434953702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45974.399434953702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45974.399434953702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45974.399434953702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45974.399434953702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45974.399434953702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45974.399434953702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45974.399434953702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45974.399434953702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45974.399434953702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45974.399434953702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45974.399434953702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45974.399434953702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45974.399434953702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45974.399434953702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45974.399434953702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45974.399434953702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45974.399434953702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45974.399434953702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45974.399434953702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45974.399434953702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45974.399434953702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45974.399434953702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45974.399434953702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45974.399434953702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45974.399434953702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45974.399434953702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45974.399434953702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45974.399434953702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45974.399434953702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45974.399434953702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45974.399434953702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45974.399434953702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45974.399434953702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45974.399434953702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45974.399434953702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45974.399434953702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45974.399434953702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45974.399434953702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45974.399434953702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45974.399434953702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45974.399434953702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45974.399434953702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45974.399434953702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45974.399434953702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45974.399434953702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45974.399434953702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45974.399434953702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45974.399434953702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45974.399434953702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45974.399434953702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45974.399434953702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45974.399434953702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45974.399434953702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45974.399434953702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45974.399434953702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45974.399434953702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45974.399434953702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45974.399434953702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45974.399434953702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45974.399434953702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45974.399434953702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45974.399434953702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45974.399434953702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45974.399434953702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45974.399434953702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45974.399434953702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45974.399434953702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45974.399434953702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45974.399434953702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45974.399434953702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45974.399434953702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45974.399434953702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45974.399434953702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45974.399434953702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45974.399434953702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45974.399434953702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45974.399434953702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45974.399434953702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45974.399434953702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45974.399434953702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45974.399434953702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45974.399434953702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45974.399434953702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45974.399434953702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45974.399434953702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45974.399434953702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45974.399434953702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45974.399434953702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45974.399434953702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45974.399434953702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45974.399434953702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45974.399434953702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45974.399434953702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45974.399434953702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45974.399434953702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45974.399434953702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45974.399434953702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45974.399434953702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45974.399434953702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45974.399434953702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45974.399434953702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45974.399434953702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45974.399434953702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45974.399434953702</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30913</v>
      </c>
      <c r="E2" s="124" t="s">
        <v>39021</v>
      </c>
      <c r="F2" s="151">
        <v>45973.331250000003</v>
      </c>
      <c r="G2" s="105">
        <f t="shared" ref="G2:G44" ca="1" si="0">IFERROR(NOW()-F2,"-")</f>
        <v>1.0681849536995287</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45974.399434953702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45974.399434953702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45974.399434953702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45974.399434953702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45974.399434953702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45974.399434953702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45974.399434953702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45974.399434953702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45974.399434953702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45974.399434953702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45974.399434953702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45974.399434953702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45974.399434953702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45974.399434953702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45974.399434953702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45974.399434953702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45974.399434953702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45974.399434953702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45974.399434953702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45974.399434953702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45974.399434953702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45974.399434953702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45974.399434953702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45974.399434953702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45974.399434953702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45974.399434953702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45974.399434953702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45974.399434953702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45974.399434953702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45974.399434953702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45974.399434953702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45974.399434953702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45974.399434953702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45974.399434953702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45974.399434953702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45974.399434953702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45974.399434953702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45974.399434953702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45974.399434953702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45974.399434953702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45974.399434953702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45974.399434953702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45974.399434953702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45974.399434953702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45974.399434953702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45974.399434953702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45974.399434953702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45974.399434953702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45974.399434953702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45974.399434953702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45974.399434953702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45974.399434953702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45974.399434953702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45974.399434953702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45974.399434953702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45974.399434953702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45974.399434953702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45974.399434953702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45974.399434953702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45974.399434953702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45974.399434953702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45974.399434953702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45974.399434953702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45974.399434953702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45974.399434953702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45974.399434953702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45974.399434953702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45974.399434953702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45974.399434953702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45974.399434953702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45974.399434953702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45974.399434953702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45974.399434953702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45974.399434953702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45974.399434953702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45974.399434953702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45974.399434953702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45974.399434953702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45974.399434953702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45974.399434953702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45974.399434953702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45974.399434953702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45974.399434953702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45974.399434953702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45974.399434953702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45974.399434953702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45974.399434953702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45974.399434953702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45974.399434953702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45974.399434953702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45974.399434953702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45974.399434953702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45974.399434953702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45974.399434953702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45974.399434953702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45974.399434953702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45974.399434953702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45974.399434953702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45974.399434953702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45974.399434953702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45974.399434953702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45974.399434953702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45974.399434953702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45974.399434953702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45974.399434953702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45974.399434953702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45974.399434953702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45974.399434953702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45974.399434953702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45974.399434953702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45974.399434953702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45974.399434953702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45974.399434953702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45974.399434953702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45974.399434953702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45974.399434953702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45974.399434953702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45974.399434953702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45974.399434953702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45974.399434953702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45974.399434953702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45974.399434953702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45974.399434953702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45974.399434953702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45974.399434953702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45974.399434953702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45974.399434953702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45974.399434953702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45974.399434953702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45974.399434953702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45974.399434953702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45974.399434953702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45974.399434953702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45974.399434953702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45974.399434953702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45974.399434953702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45974.399434953702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45974.399434953702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45974.399434953702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45974.399434953702</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2025-11-13T06:37:02Z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