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57" documentId="13_ncr:1_{F6CB121F-512D-4AA6-A0C1-0FB36C537598}" xr6:coauthVersionLast="47" xr6:coauthVersionMax="47" xr10:uidLastSave="{A6BC7115-C023-4DC3-8875-CBC499310D21}"/>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6"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<sst xmlns="http://schemas.openxmlformats.org/spreadsheetml/2006/main" count="179014" uniqueCount="39099">
  <si>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</si>
  <si>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</si>
  <si>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</si>
  <si>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</si>
  <si>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</si>
  <si>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</si>
  <si>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</si>
  <si>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</si>
  <si>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</si>
  <si>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</si>
  <si>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</si>
  <si>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</si>
  <si>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</si>
  <si>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</si>
  <si>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</si>
  <si>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</si>
  <si>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</si>
  <si>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</si>
  <si>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</si>
  <si>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</si>
  <si>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</si>
  <si>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</si>
  <si>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</si>
  <si>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</si>
  <si>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</si>
  <si>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</si>
  <si>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</si>
  <si>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</si>
  <si>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</si>
  <si>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</si>
  <si>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</si>
  <si>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</si>
  <si>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</si>
  <si>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</si>
  <si>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</si>
  <si>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</si>
  <si>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</si>
  <si>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</si>
  <si>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</si>
  <si>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</si>
  <si>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</si>
  <si>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</si>
  <si>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</si>
  <si>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</si>
  <si>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</si>
  <si>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</si>
  <si>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</si>
  <si>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</si>
  <si>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</si>
  <si>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</si>
  <si>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</si>
  <si>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</si>
  <si>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</si>
  <si>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</si>
  <si>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</si>
  <si>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</si>
  <si>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</si>
  <si>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</si>
  <si>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</si>
  <si>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</si>
  <si>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</si>
  <si>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</si>
  <si>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</si>
  <si>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</si>
  <si>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</si>
  <si>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</si>
  <si>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</si>
  <si>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</si>
  <si>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</si>
  <si>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</si>
  <si>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</si>
  <si>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</si>
  <si>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</si>
  <si>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</si>
  <si>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</si>
  <si>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</si>
  <si>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</si>
  <si>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</si>
  <si>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</si>
  <si>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</si>
  <si>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</si>
  <si>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</si>
  <si>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</si>
  <si>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</si>
  <si>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</si>
  <si>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</si>
  <si>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</si>
  <si>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</si>
  <si>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</si>
  <si>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</si>
  <si>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</si>
  <si>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</si>
  <si>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</si>
  <si>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</si>
  <si>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</si>
  <si>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</si>
  <si>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</si>
  <si>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</si>
  <si>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</si>
  <si>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</si>
  <si>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</si>
  <si>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</si>
  <si>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</si>
  <si>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</si>
  <si>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</si>
  <si>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</si>
  <si>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</si>
  <si>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</si>
  <si>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</si>
  <si>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</si>
  <si>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</si>
  <si>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</si>
  <si>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</si>
  <si>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</si>
  <si>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</si>
  <si>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</si>
  <si>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</si>
  <si>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</si>
  <si>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</si>
  <si>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</si>
  <si>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</si>
  <si>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</si>
  <si>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</si>
  <si>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</si>
  <si>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</si>
  <si>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</si>
  <si>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</si>
  <si>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</si>
  <si>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</si>
  <si>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</si>
  <si>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</si>
  <si>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</si>
  <si>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</si>
  <si>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</si>
  <si>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</si>
  <si>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</si>
  <si>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</si>
  <si>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</si>
  <si>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</si>
  <si>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</si>
  <si>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</si>
  <si>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</si>
  <si>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</si>
  <si>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</si>
  <si>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</si>
  <si>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</si>
  <si>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</si>
  <si>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</si>
  <si>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</si>
  <si>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</si>
  <si>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</si>
  <si>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</si>
  <si>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</si>
  <si>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</si>
  <si>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</si>
  <si>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</si>
  <si>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</si>
  <si>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</si>
  <si>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</si>
  <si>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</si>
  <si>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</si>
  <si>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</si>
  <si>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</si>
  <si>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</si>
  <si>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</si>
  <si>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</si>
  <si>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</si>
  <si>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</si>
  <si>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</si>
  <si>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</si>
  <si>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</si>
  <si>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</si>
  <si>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</si>
  <si>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</si>
  <si>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</si>
  <si>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</si>
  <si>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</si>
  <si>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</si>
  <si>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</si>
  <si>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</si>
  <si>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</si>
  <si>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</si>
  <si>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</si>
  <si>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</si>
  <si>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</si>
  <si>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</si>
  <si>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</si>
  <si>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</si>
  <si>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</si>
  <si>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</si>
  <si>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</si>
  <si>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</si>
  <si>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</si>
  <si>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</si>
  <si>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</si>
  <si>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</si>
  <si>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</si>
  <si>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</si>
  <si>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</si>
  <si>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</si>
  <si>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</si>
  <si>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</si>
  <si>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</si>
  <si>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</si>
  <si>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</si>
  <si>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</si>
  <si>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</si>
  <si>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</si>
  <si>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</si>
  <si>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</si>
  <si>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</si>
  <si>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</si>
  <si>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</si>
  <si>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</si>
  <si>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</si>
  <si>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</si>
  <si>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</si>
  <si>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</si>
  <si>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</si>
  <si>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</si>
  <si>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</si>
  <si>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</si>
  <si>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</si>
  <si>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</si>
  <si>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</si>
  <si>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</si>
  <si>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</si>
  <si>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</si>
  <si>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</si>
  <si>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</si>
  <si>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</si>
  <si>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</si>
  <si>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</si>
  <si>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</si>
  <si>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</si>
  <si>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</si>
  <si>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</si>
  <si>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</si>
  <si>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</si>
  <si>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</si>
  <si>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</si>
  <si>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</si>
  <si>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</si>
  <si>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</si>
  <si>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</si>
  <si>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</si>
  <si>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</si>
  <si>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</si>
  <si>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</si>
  <si>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</si>
  <si>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</si>
  <si>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</si>
  <si>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</si>
  <si>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</si>
  <si>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</si>
  <si>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</si>
  <si>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</si>
  <si>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</si>
  <si>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</si>
  <si>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</si>
  <si>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</si>
  <si>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</si>
  <si>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</si>
  <si>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</si>
  <si>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</si>
  <si>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</si>
  <si>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</si>
  <si>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</si>
  <si>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</si>
  <si>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</si>
  <si>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</si>
  <si>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</si>
  <si>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</si>
  <si>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</si>
  <si>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</si>
  <si>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</si>
  <si>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</si>
  <si>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</si>
  <si>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</si>
  <si>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</si>
  <si>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</si>
  <si>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</si>
  <si>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</si>
  <si>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</si>
  <si>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</si>
  <si>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</si>
  <si>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</si>
  <si>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</si>
  <si>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</si>
  <si>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</si>
  <si>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</si>
  <si>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</si>
  <si>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</si>
  <si>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</si>
  <si>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</si>
  <si>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</si>
  <si>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</si>
  <si>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</si>
  <si>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</si>
  <si>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</si>
  <si>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</si>
  <si>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</si>
  <si>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</si>
  <si>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</si>
  <si>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</si>
  <si>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</si>
  <si>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</si>
  <si>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</si>
  <si>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</si>
  <si>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</si>
  <si>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</si>
  <si>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</si>
  <si>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</si>
  <si>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</si>
  <si>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</si>
  <si>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</si>
  <si>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</si>
  <si>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</si>
  <si>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</si>
  <si>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</si>
  <si>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</si>
  <si>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</si>
  <si>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</si>
  <si>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</si>
  <si>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</si>
  <si>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</si>
  <si>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</si>
  <si>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</si>
  <si>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</si>
  <si>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</si>
  <si>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</si>
  <si>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</si>
  <si>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</si>
  <si>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</si>
  <si>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</si>
  <si>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</si>
  <si>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</si>
  <si>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</si>
  <si>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</si>
  <si>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</si>
  <si>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</si>
  <si>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</si>
  <si>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</si>
  <si>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</si>
  <si>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</si>
  <si>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</si>
  <si>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</si>
  <si>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</si>
  <si>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</si>
  <si>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</si>
  <si>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</si>
  <si>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</si>
  <si>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</si>
  <si>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</si>
  <si>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</si>
  <si>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</si>
  <si>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</si>
  <si>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</si>
  <si>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</si>
  <si>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</si>
  <si>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</si>
  <si>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</si>
  <si>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</si>
  <si>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</si>
  <si>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</si>
  <si>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</si>
  <si>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</si>
  <si>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</si>
  <si>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</si>
  <si>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</si>
  <si>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</si>
  <si>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</si>
  <si>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</si>
  <si>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</si>
  <si>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</si>
  <si>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</si>
  <si>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</si>
  <si>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</si>
  <si>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</si>
  <si>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</si>
  <si>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</si>
  <si>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</si>
  <si>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</si>
  <si>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</si>
  <si>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</si>
  <si>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</si>
  <si>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</si>
  <si>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</si>
  <si>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</si>
  <si>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</si>
  <si>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</si>
  <si>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</si>
  <si>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</si>
  <si>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</si>
  <si>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</si>
  <si>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</si>
  <si>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</si>
  <si>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</si>
  <si>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</si>
  <si>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</si>
  <si>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</si>
  <si>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</si>
  <si>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</si>
  <si>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</si>
  <si>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</si>
  <si>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</si>
  <si>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</si>
  <si>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</si>
  <si>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</si>
  <si>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</si>
  <si>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</si>
  <si>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</si>
  <si>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</si>
  <si>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</si>
  <si>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</si>
  <si>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</si>
  <si>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</si>
  <si>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</si>
  <si>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</si>
  <si>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</si>
  <si>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</si>
  <si>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</si>
  <si>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</si>
  <si>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</si>
  <si>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</si>
  <si>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</si>
  <si>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</si>
  <si>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</si>
  <si>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</si>
  <si>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</si>
  <si>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</si>
  <si>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</si>
  <si>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</si>
  <si>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</si>
  <si>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</si>
  <si>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</si>
  <si>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</si>
  <si>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</si>
  <si>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</si>
  <si>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</si>
  <si>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</si>
  <si>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</si>
  <si>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</si>
  <si>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</si>
  <si>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</si>
  <si>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</si>
  <si>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</si>
  <si>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</si>
  <si>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</si>
  <si>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</si>
  <si>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</si>
  <si>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</si>
  <si>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</si>
  <si>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</si>
  <si>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</si>
  <si>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</si>
  <si>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</si>
  <si>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</si>
  <si>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</si>
  <si>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</si>
  <si>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</si>
  <si>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</si>
  <si>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</si>
  <si>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</si>
  <si>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</si>
  <si>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</si>
  <si>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</si>
  <si>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</si>
  <si>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</si>
  <si>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</si>
  <si>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</si>
  <si>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</si>
  <si>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</si>
  <si>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</si>
  <si>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</si>
  <si>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</si>
  <si>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</si>
  <si>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</si>
  <si>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</si>
  <si>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</si>
  <si>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</si>
  <si>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</si>
  <si>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</si>
  <si>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</si>
  <si>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</si>
  <si>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</si>
  <si>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</si>
  <si>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</si>
  <si>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</si>
  <si>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</si>
  <si>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</si>
  <si>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</si>
  <si>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</si>
  <si>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</si>
  <si>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</si>
  <si>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</si>
  <si>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</si>
  <si>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</si>
  <si>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</si>
  <si>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</si>
  <si>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</si>
  <si>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</si>
  <si>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</si>
  <si>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</si>
  <si>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</si>
  <si>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</si>
  <si>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</si>
  <si>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</si>
  <si>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</si>
  <si>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</si>
  <si>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</si>
  <si>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</si>
  <si>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</si>
  <si>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</si>
  <si>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</si>
  <si>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</si>
  <si>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</si>
  <si>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</si>
  <si>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</si>
  <si>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</si>
  <si>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</si>
  <si>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</si>
  <si>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</si>
  <si>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</si>
  <si>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</si>
  <si>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</si>
  <si>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</si>
  <si>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</si>
  <si>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</si>
  <si>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</si>
  <si>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</si>
  <si>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</si>
  <si>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</si>
  <si>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</si>
  <si>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</si>
  <si>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</si>
  <si>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</si>
  <si>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</si>
  <si>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</si>
  <si>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</si>
  <si>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</si>
  <si>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</si>
  <si>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</si>
  <si>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</si>
  <si>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</si>
  <si>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</si>
  <si>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</si>
  <si>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</si>
  <si>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</si>
  <si>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</si>
  <si>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</si>
  <si>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</si>
  <si>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</si>
  <si>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</si>
  <si>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</si>
  <si>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</si>
  <si>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</si>
  <si>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</si>
  <si>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</si>
  <si>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</si>
  <si>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</si>
  <si>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</si>
  <si>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</si>
  <si>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</si>
  <si>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</si>
  <si>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</si>
  <si>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</si>
  <si>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</si>
  <si>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</si>
  <si>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</si>
  <si>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</si>
  <si>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</si>
  <si>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</si>
  <si>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</si>
  <si>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</si>
  <si>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</si>
  <si>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</si>
  <si>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</si>
  <si>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</si>
  <si>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</si>
  <si>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</si>
  <si>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</si>
  <si>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</si>
  <si>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</si>
  <si>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</si>
  <si>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</si>
  <si>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</si>
  <si>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</si>
  <si>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</si>
  <si>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</si>
  <si>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</si>
  <si>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</si>
  <si>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</si>
  <si>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</si>
  <si>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</si>
  <si>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</si>
  <si>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</si>
  <si>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</si>
  <si>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</si>
  <si>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</si>
  <si>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</si>
  <si>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</si>
  <si>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</si>
  <si>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</si>
  <si>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</si>
  <si>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</si>
  <si>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</si>
  <si>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</si>
  <si>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</si>
  <si>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</si>
  <si>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</si>
  <si>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</si>
  <si>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</si>
  <si>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</si>
  <si>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</si>
  <si>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</si>
  <si>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</si>
  <si>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</si>
  <si>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</si>
  <si>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</si>
  <si>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</si>
  <si>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</si>
  <si>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</si>
  <si>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</si>
  <si>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</si>
  <si>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</si>
  <si>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</si>
  <si>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</si>
  <si>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</si>
  <si>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</si>
  <si>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</si>
  <si>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</si>
  <si>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</si>
  <si>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</si>
  <si>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</si>
  <si>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</si>
  <si>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</si>
  <si>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</si>
  <si>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</si>
  <si>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</si>
  <si>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</si>
  <si>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</si>
  <si>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</si>
  <si>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</si>
  <si>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</si>
  <si>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</si>
  <si>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</si>
  <si>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</si>
  <si>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</si>
  <si>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</si>
  <si>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</si>
  <si>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</si>
  <si>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</si>
  <si>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</si>
  <si>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</si>
  <si>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</si>
  <si>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</si>
  <si>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</si>
  <si>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</si>
  <si>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</si>
  <si>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</si>
  <si>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</si>
  <si>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</si>
  <si>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</si>
  <si>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</si>
  <si>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</si>
  <si>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</si>
  <si>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</si>
  <si>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</si>
  <si>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</si>
  <si>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</si>
  <si>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</si>
  <si>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</si>
  <si>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</si>
  <si>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</si>
  <si>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</si>
  <si>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</si>
  <si>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</si>
  <si>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</si>
  <si>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</si>
  <si>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</si>
  <si>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</si>
  <si>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</si>
  <si>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</si>
  <si>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</si>
  <si>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</si>
  <si>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</si>
  <si>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</si>
  <si>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</si>
  <si>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</si>
  <si>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</si>
  <si>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</si>
  <si>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</si>
  <si>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</si>
  <si>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</si>
  <si>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</si>
  <si>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</si>
  <si>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</si>
  <si>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</si>
  <si>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</si>
  <si>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</si>
  <si>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</si>
  <si>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</si>
  <si>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</si>
  <si>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</si>
  <si>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</si>
  <si>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</si>
  <si>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</si>
  <si>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</si>
  <si>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</si>
  <si>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</si>
  <si>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</si>
  <si>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</si>
  <si>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</si>
  <si>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</si>
  <si>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</si>
  <si>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</si>
  <si>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</si>
  <si>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</si>
  <si>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</si>
  <si>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</si>
  <si>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</si>
  <si>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</si>
  <si>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</si>
  <si>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</si>
  <si>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</si>
  <si>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</si>
  <si>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</si>
  <si>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</si>
  <si>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</si>
  <si>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</si>
  <si>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</si>
  <si>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</si>
  <si>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</si>
  <si>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</si>
  <si>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</si>
  <si>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</si>
  <si>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</si>
  <si>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</si>
  <si>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</si>
  <si>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</si>
  <si>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</si>
  <si>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</si>
  <si>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</si>
  <si>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</si>
  <si>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</si>
  <si>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</si>
  <si>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</si>
  <si>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</si>
  <si>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</si>
  <si>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</si>
  <si>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</si>
  <si>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</si>
  <si>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</si>
  <si>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</si>
  <si>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</si>
  <si>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</si>
  <si>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</si>
  <si>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</si>
  <si>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</si>
  <si>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</si>
  <si>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</si>
  <si>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</si>
  <si>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</si>
  <si>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</si>
  <si>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</si>
  <si>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</si>
  <si>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</si>
  <si>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</si>
  <si>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</si>
  <si>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</si>
  <si>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</si>
  <si>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</si>
  <si>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</si>
  <si>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</si>
  <si>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</si>
  <si>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</si>
  <si>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</si>
  <si>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</si>
  <si>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</si>
  <si>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</si>
  <si>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</si>
  <si>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</si>
  <si>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</si>
  <si>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</si>
  <si>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</si>
  <si>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</si>
  <si>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</si>
  <si>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</si>
  <si>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</si>
  <si>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</si>
  <si>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</si>
  <si>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</si>
  <si>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</si>
  <si>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</si>
  <si>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</si>
  <si>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</si>
  <si>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</si>
  <si>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</si>
  <si>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</si>
  <si>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</si>
  <si>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</si>
  <si>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</si>
  <si>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</si>
  <si>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</si>
  <si>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</si>
  <si>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</si>
  <si>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</si>
  <si>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</si>
  <si>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</si>
  <si>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</si>
  <si>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</si>
  <si>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</si>
  <si>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</si>
  <si>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</si>
  <si>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</si>
  <si>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</si>
  <si>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</si>
  <si>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</si>
  <si>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</si>
  <si>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</si>
  <si>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</si>
  <si>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</si>
  <si>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</si>
  <si>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</si>
  <si>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</si>
  <si>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</si>
  <si>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</si>
  <si>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</si>
  <si>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</si>
  <si>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</si>
  <si>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</si>
  <si>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</si>
  <si>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</si>
  <si>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</si>
  <si>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</si>
  <si>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</si>
  <si>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</si>
  <si>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</si>
  <si>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</si>
  <si>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</si>
  <si>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</si>
  <si>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</si>
  <si>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</si>
  <si>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</si>
  <si>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</si>
  <si>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</si>
  <si>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</si>
  <si>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</si>
  <si>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</si>
  <si>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</si>
  <si>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</si>
  <si>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</si>
  <si>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</si>
  <si>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</si>
  <si>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</si>
  <si>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</si>
  <si>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</si>
  <si>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</si>
  <si>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</si>
  <si>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</si>
  <si>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</si>
  <si>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</si>
  <si>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</si>
  <si>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</si>
  <si>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</si>
  <si>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</si>
  <si>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</si>
  <si>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</si>
  <si>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</si>
  <si>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</si>
  <si>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</si>
  <si>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</si>
  <si>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</si>
  <si>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</si>
  <si>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</si>
  <si>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</si>
  <si>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</si>
  <si>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</si>
  <si>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</si>
  <si>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</si>
  <si>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</si>
  <si>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</si>
  <si>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</si>
  <si>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</si>
  <si>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</si>
  <si>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</si>
  <si>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</si>
  <si>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</si>
  <si>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</si>
  <si>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</si>
  <si>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</si>
  <si>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</si>
  <si>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</si>
  <si>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</si>
  <si>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</si>
  <si>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</si>
  <si>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</si>
  <si>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</si>
  <si>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</si>
  <si>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</si>
  <si>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</si>
  <si>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</si>
  <si>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</si>
  <si>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</si>
  <si>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</si>
  <si>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</si>
  <si>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</si>
  <si>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</si>
  <si>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</si>
  <si>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</si>
  <si>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</si>
  <si>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</si>
  <si>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</si>
  <si>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</si>
  <si>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</si>
  <si>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</si>
  <si>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</si>
  <si>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</si>
  <si>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</si>
  <si>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</si>
  <si>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</si>
  <si>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</si>
  <si>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</si>
  <si>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</si>
  <si>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</si>
  <si>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</si>
  <si>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</si>
  <si>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</si>
  <si>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</si>
  <si>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</si>
  <si>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</si>
  <si>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</si>
  <si>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</si>
  <si>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</si>
  <si>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</si>
  <si>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</si>
  <si>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</si>
  <si>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</si>
  <si>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</si>
  <si>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</si>
  <si>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</si>
  <si>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</si>
  <si>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</si>
  <si>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</si>
  <si>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</si>
  <si>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</si>
  <si>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</si>
  <si>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</si>
  <si>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</si>
  <si>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</si>
  <si>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</si>
  <si>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</si>
  <si>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</si>
  <si>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</si>
  <si>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</si>
  <si>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</si>
  <si>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</si>
  <si>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</si>
  <si>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</si>
  <si>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</si>
  <si>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</si>
  <si>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</si>
  <si>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</si>
  <si>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</si>
  <si>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</si>
  <si>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</si>
  <si>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</si>
  <si>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</si>
  <si>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</si>
  <si>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</si>
  <si>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</si>
  <si>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</si>
  <si>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</si>
  <si>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</si>
  <si>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</si>
  <si>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</si>
  <si>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</si>
  <si>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</si>
  <si>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</si>
  <si>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</si>
  <si>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</si>
  <si>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</si>
  <si>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</si>
  <si>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</si>
  <si>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</si>
  <si>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</si>
  <si>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</si>
  <si>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</si>
  <si>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</si>
  <si>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</si>
  <si>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</si>
  <si>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</si>
  <si>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</si>
  <si>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</si>
  <si>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</si>
  <si>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</si>
  <si>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</si>
  <si>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</si>
  <si>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</si>
  <si>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</si>
  <si>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</si>
  <si>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</si>
  <si>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</si>
  <si>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</si>
  <si>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</si>
  <si>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</si>
  <si>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</si>
  <si>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</si>
  <si>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</si>
  <si>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</si>
  <si>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</si>
  <si>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</si>
  <si>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</si>
  <si>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</si>
  <si>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</si>
  <si>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</si>
  <si>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</si>
  <si>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</si>
  <si>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</si>
  <si>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</si>
  <si>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</si>
  <si>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</si>
  <si>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</si>
  <si>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</si>
  <si>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</si>
  <si>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</si>
  <si>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</si>
  <si>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</si>
  <si>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</si>
  <si>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</si>
  <si>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</si>
  <si>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</si>
  <si>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</si>
  <si>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</si>
  <si>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</si>
  <si>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</si>
  <si>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</si>
  <si>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</si>
  <si>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</si>
  <si>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</si>
  <si>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</si>
  <si>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</si>
  <si>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</si>
  <si>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</si>
  <si>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</si>
  <si>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</si>
  <si>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</si>
  <si>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</si>
  <si>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</si>
  <si>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</si>
  <si>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</si>
  <si>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</si>
  <si>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</si>
  <si>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</si>
  <si>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</si>
  <si>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</si>
  <si>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</si>
  <si>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</si>
  <si>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</si>
  <si>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</si>
  <si>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</si>
  <si>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</si>
  <si>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</si>
  <si>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</si>
  <si>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</si>
  <si>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</si>
  <si>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</si>
  <si>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</si>
  <si>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</si>
  <si>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</si>
  <si>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</si>
  <si>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</si>
  <si>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</si>
  <si>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</si>
  <si>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</si>
  <si>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</si>
  <si>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</si>
  <si>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</si>
  <si>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</si>
  <si>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</si>
  <si>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</si>
  <si>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</si>
  <si>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</si>
  <si>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</si>
  <si>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</si>
  <si>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</si>
  <si>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</si>
  <si>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</si>
  <si>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</si>
  <si>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</si>
  <si>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</si>
  <si>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</si>
  <si>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</si>
  <si>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</si>
  <si>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</si>
  <si>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</si>
  <si>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</si>
  <si>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</si>
  <si>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</si>
  <si>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</si>
  <si>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</si>
  <si>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</si>
  <si>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</si>
  <si>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</si>
  <si>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</si>
  <si>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</si>
  <si>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</si>
  <si>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</si>
  <si>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</si>
  <si>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</si>
  <si>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</si>
  <si>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</si>
  <si>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</si>
  <si>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</si>
  <si>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</si>
  <si>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</si>
  <si>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</si>
  <si>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</si>
  <si>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</si>
  <si>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</si>
  <si>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</si>
  <si>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</si>
  <si>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</si>
  <si>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</si>
  <si>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</si>
  <si>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</si>
  <si>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</si>
  <si>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</si>
  <si>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</si>
  <si>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</si>
  <si>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</si>
  <si>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</si>
  <si>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</si>
  <si>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</si>
  <si>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</si>
  <si>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</si>
  <si>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</si>
  <si>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</si>
  <si>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</si>
  <si>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</si>
  <si>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</si>
  <si>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</si>
  <si>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</si>
  <si>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</si>
  <si>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</si>
  <si>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</si>
  <si>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</si>
  <si>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</si>
  <si>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</si>
  <si>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</si>
  <si>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</si>
  <si>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</si>
  <si>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</si>
  <si>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</si>
  <si>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</si>
  <si>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</si>
  <si>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</si>
  <si>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</si>
  <si>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</si>
  <si>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</si>
  <si>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</si>
  <si>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</si>
  <si>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</si>
  <si>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</si>
  <si>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</si>
  <si>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</si>
  <si>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</si>
  <si>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</si>
  <si>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</si>
  <si>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</si>
  <si>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</si>
  <si>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</si>
  <si>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</si>
  <si>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</si>
  <si>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</si>
  <si>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</si>
  <si>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</si>
  <si>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</si>
  <si>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</si>
  <si>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</si>
  <si>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</si>
  <si>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</si>
  <si>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</si>
  <si>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</si>
  <si>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</si>
  <si>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</si>
  <si>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</si>
  <si>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</si>
  <si>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</si>
  <si>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</si>
  <si>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</si>
  <si>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</si>
  <si>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</si>
  <si>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</si>
  <si>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</si>
  <si>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</si>
  <si>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</si>
  <si>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</si>
  <si>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</si>
  <si>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</si>
  <si>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</si>
  <si>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</si>
  <si>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</si>
  <si>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</si>
  <si>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</si>
  <si>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</si>
  <si>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</si>
  <si>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</si>
  <si>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</si>
  <si>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</si>
  <si>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</si>
  <si>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</si>
  <si>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</si>
  <si>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</si>
  <si>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</si>
  <si>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</si>
  <si>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</si>
  <si>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</si>
  <si>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</si>
  <si>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</si>
  <si>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</si>
  <si>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</si>
  <si>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</si>
  <si>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</si>
  <si>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</si>
  <si>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</si>
  <si>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</si>
  <si>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</si>
  <si>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</si>
  <si>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</si>
  <si>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</si>
  <si>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</si>
  <si>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</si>
  <si>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</si>
  <si>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</si>
  <si>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</si>
  <si>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</si>
  <si>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</si>
  <si>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</si>
  <si>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</si>
  <si>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</si>
  <si>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</si>
  <si>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</si>
  <si>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</si>
  <si>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</si>
  <si>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</si>
  <si>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</si>
  <si>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</si>
  <si>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</si>
  <si>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</si>
  <si>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</si>
  <si>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</si>
  <si>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</si>
  <si>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</si>
  <si>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</si>
  <si>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</si>
  <si>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</si>
  <si>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</si>
  <si>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</si>
  <si>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</si>
  <si>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</si>
  <si>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</si>
  <si>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</si>
  <si>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</si>
  <si>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</si>
  <si>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</si>
  <si>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</si>
  <si>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</si>
  <si>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</si>
  <si>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</si>
  <si>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</si>
  <si>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</si>
  <si>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</si>
  <si>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</si>
  <si>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</si>
  <si>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</si>
  <si>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</si>
  <si>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</si>
  <si>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</si>
  <si>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</si>
  <si>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</si>
  <si>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</si>
  <si>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</si>
  <si>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</si>
  <si>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</si>
  <si>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</si>
  <si>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</si>
  <si>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</si>
  <si>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</si>
  <si>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</si>
  <si>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</si>
  <si>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</si>
  <si>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</si>
  <si>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</si>
  <si>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</si>
  <si>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</si>
  <si>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</si>
  <si>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</si>
  <si>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</si>
  <si>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</si>
  <si>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</si>
  <si>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</si>
  <si>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</si>
  <si>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</si>
  <si>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</si>
  <si>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</si>
  <si>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</si>
  <si>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</si>
  <si>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</si>
  <si>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</si>
  <si>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</si>
  <si>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</si>
  <si>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</si>
  <si>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</si>
  <si>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</si>
  <si>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</si>
  <si>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</si>
  <si>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</si>
  <si>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</si>
  <si>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</si>
  <si>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</si>
  <si>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</si>
  <si>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</si>
  <si>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</si>
  <si>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</si>
  <si>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</si>
  <si>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</si>
  <si>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</si>
  <si>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</si>
  <si>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</si>
  <si>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</si>
  <si>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</si>
  <si>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</si>
  <si>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</si>
  <si>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</si>
  <si>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</si>
  <si>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</si>
  <si>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</si>
  <si>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</si>
  <si>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</si>
  <si>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</si>
  <si>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</si>
  <si>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</si>
  <si>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</si>
  <si>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</si>
  <si>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</si>
  <si>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</si>
  <si>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</si>
  <si>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</si>
  <si>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</si>
  <si>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</si>
  <si>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</si>
  <si>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</si>
  <si>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</si>
  <si>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</si>
  <si>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</si>
  <si>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</si>
  <si>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</si>
  <si>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</si>
  <si>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</si>
  <si>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</si>
  <si>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</si>
  <si>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</si>
  <si>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</si>
  <si>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</si>
  <si>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</si>
  <si>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</si>
  <si>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</si>
  <si>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</si>
  <si>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</si>
  <si>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</si>
  <si>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</si>
  <si>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</si>
  <si>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</si>
  <si>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</si>
  <si>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</si>
  <si>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</si>
  <si>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</si>
  <si>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</si>
  <si>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</si>
  <si>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</si>
  <si>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</si>
  <si>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</si>
  <si>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</si>
  <si>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</si>
  <si>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</si>
  <si>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</si>
  <si>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</si>
  <si>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</si>
  <si>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</si>
  <si>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</si>
  <si>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</si>
  <si>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</si>
  <si>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</si>
  <si>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</si>
  <si>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</si>
  <si>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</si>
  <si>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</si>
  <si>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</si>
  <si>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</si>
  <si>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</si>
  <si>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</si>
  <si>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</si>
  <si>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</si>
  <si>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</si>
  <si>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</si>
  <si>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</si>
  <si>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</si>
  <si>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</si>
  <si>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</si>
  <si>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</si>
  <si>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</si>
  <si>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</si>
  <si>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</si>
  <si>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</si>
  <si>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</si>
  <si>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</si>
  <si>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</si>
  <si>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</si>
  <si>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</si>
  <si>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</si>
  <si>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</si>
  <si>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</si>
  <si>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</si>
  <si>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</si>
  <si>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</si>
  <si>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</si>
  <si>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</si>
  <si>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</si>
  <si>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</si>
  <si>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</si>
  <si>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</si>
  <si>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</si>
  <si>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</si>
  <si>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</si>
  <si>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</si>
  <si>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</si>
  <si>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</si>
  <si>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</si>
  <si>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</si>
  <si>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</si>
  <si>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</si>
  <si>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</si>
  <si>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</si>
  <si>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</si>
  <si>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</si>
  <si>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</si>
  <si>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</si>
  <si>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</si>
  <si>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</si>
  <si>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</si>
  <si>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</si>
  <si>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</si>
  <si>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</si>
  <si>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</si>
  <si>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</si>
  <si>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</si>
  <si>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</si>
  <si>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</si>
  <si>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</si>
  <si>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</si>
  <si>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</si>
  <si>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</si>
  <si>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</si>
  <si>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</si>
  <si>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</si>
  <si>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</si>
  <si>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</si>
  <si>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</si>
  <si>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</si>
  <si>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</si>
  <si>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</si>
  <si>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</si>
  <si>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</si>
  <si>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</si>
  <si>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</si>
  <si>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</si>
  <si>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</si>
  <si>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</si>
  <si>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</si>
  <si>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</si>
  <si>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</si>
  <si>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</si>
  <si>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</si>
  <si>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</si>
  <si>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</si>
  <si>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</si>
  <si>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</si>
  <si>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</si>
  <si>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</si>
  <si>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</si>
  <si>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</si>
  <si>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</si>
  <si>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</si>
  <si>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</si>
  <si>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</si>
  <si>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</si>
  <si>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</si>
  <si>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</si>
  <si>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</si>
  <si>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</si>
  <si>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</si>
  <si>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</si>
  <si>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</si>
  <si>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</si>
  <si>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</si>
  <si>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</si>
  <si>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</si>
  <si>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</si>
  <si>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</si>
  <si>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</si>
  <si>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</si>
  <si>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</si>
  <si>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</si>
  <si>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</si>
  <si>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</si>
  <si>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</si>
  <si>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</si>
  <si>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</si>
  <si>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</si>
  <si>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</si>
  <si>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</si>
  <si>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</si>
  <si>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</si>
  <si>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</si>
  <si>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</si>
  <si>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</si>
  <si>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</si>
  <si>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</si>
  <si>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</si>
  <si>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</si>
  <si>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</si>
  <si>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</si>
  <si>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</si>
  <si>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</si>
  <si>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</si>
  <si>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</si>
  <si>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</si>
  <si>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</si>
  <si>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</si>
  <si>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</si>
  <si>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</si>
  <si>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</si>
  <si>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</si>
  <si>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</si>
  <si>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</si>
  <si>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</si>
  <si>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</si>
  <si>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</si>
  <si>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</si>
  <si>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</si>
  <si>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</si>
  <si>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</si>
  <si>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</si>
  <si>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</si>
  <si>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</si>
  <si>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</si>
  <si>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</si>
  <si>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</si>
  <si>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</si>
  <si>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</si>
  <si>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</si>
  <si>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</si>
  <si>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</si>
  <si>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</si>
  <si>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</si>
  <si>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</si>
  <si>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</si>
  <si>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</si>
  <si>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</si>
  <si>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</si>
  <si>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</si>
  <si>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</si>
  <si>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</si>
  <si>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</si>
  <si>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</si>
  <si>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</si>
  <si>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</si>
  <si>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</si>
  <si>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</si>
  <si>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</si>
  <si>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</si>
  <si>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</si>
  <si>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</si>
  <si>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</si>
  <si>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</si>
  <si>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</si>
  <si>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</si>
  <si>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</si>
  <si>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</si>
  <si>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</si>
  <si>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</si>
  <si>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</si>
  <si>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</si>
  <si>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</si>
  <si>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</si>
  <si>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</si>
  <si>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</si>
  <si>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</si>
  <si>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</si>
  <si>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</si>
  <si>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</si>
  <si>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</si>
  <si>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</si>
  <si>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</si>
  <si>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</si>
  <si>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</si>
  <si>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</si>
  <si>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</si>
  <si>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</si>
  <si>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</si>
  <si>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</si>
  <si>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</si>
  <si>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</si>
  <si>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</si>
  <si>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</si>
  <si>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</si>
  <si>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</si>
  <si>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</si>
  <si>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</si>
  <si>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</si>
  <si>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</si>
  <si>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</si>
  <si>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</si>
  <si>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</si>
  <si>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</si>
  <si>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</si>
  <si>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</si>
  <si>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</si>
  <si>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</si>
  <si>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</si>
  <si>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</si>
  <si>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</si>
  <si>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</si>
  <si>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</si>
  <si>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</si>
  <si>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</si>
  <si>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</si>
  <si>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</si>
  <si>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</si>
  <si>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</si>
  <si>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</si>
  <si>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</si>
  <si>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</si>
  <si>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</si>
  <si>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</si>
  <si>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</si>
  <si>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</si>
  <si>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</si>
  <si>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</si>
  <si>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</si>
  <si>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</si>
  <si>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</si>
  <si>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</si>
  <si>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</si>
  <si>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</si>
  <si>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</si>
  <si>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</si>
  <si>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</si>
  <si>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</si>
  <si>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</si>
  <si>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</si>
  <si>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</si>
  <si>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</si>
  <si>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</si>
  <si>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</si>
  <si>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</si>
  <si>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</si>
  <si>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</si>
  <si>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</si>
  <si>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</si>
  <si>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</si>
  <si>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</si>
  <si>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</si>
  <si>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</si>
  <si>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</si>
  <si>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</si>
  <si>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</si>
  <si>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</si>
  <si>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</si>
  <si>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</si>
  <si>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</si>
  <si>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</si>
  <si>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</si>
  <si>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</si>
  <si>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</si>
  <si>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</si>
  <si>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</si>
  <si>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</si>
  <si>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</si>
  <si>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</si>
  <si>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</si>
  <si>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</si>
  <si>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</si>
  <si>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</si>
  <si>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</si>
  <si>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</si>
  <si>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</si>
  <si>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</si>
  <si>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</si>
  <si>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</si>
  <si>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</si>
  <si>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</si>
  <si>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</si>
  <si>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</si>
  <si>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</si>
  <si>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</si>
  <si>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</si>
  <si>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</si>
  <si>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</si>
  <si>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</si>
  <si>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</si>
  <si>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</si>
  <si>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</si>
  <si>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</si>
  <si>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</si>
  <si>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</si>
  <si>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</si>
  <si>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</si>
  <si>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</si>
  <si>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</si>
  <si>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</si>
  <si>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</si>
  <si>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</si>
  <si>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</si>
  <si>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</si>
  <si>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</si>
  <si>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</si>
  <si>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</si>
  <si>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</si>
  <si>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</si>
  <si>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</si>
  <si>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</si>
  <si>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</si>
  <si>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</si>
  <si>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</si>
  <si>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</si>
  <si>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</si>
  <si>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</si>
  <si>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</si>
  <si>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</si>
  <si>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</si>
  <si>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</si>
  <si>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</si>
  <si>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</si>
  <si>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</si>
  <si>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</si>
  <si>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</si>
  <si>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</si>
  <si>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</si>
  <si>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</si>
  <si>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</si>
  <si>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</si>
  <si>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</si>
  <si>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</si>
  <si>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</si>
  <si>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</si>
  <si>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</si>
  <si>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</si>
  <si>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</si>
  <si>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</si>
  <si>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</si>
  <si>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</si>
  <si>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</si>
  <si>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</si>
  <si>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</si>
  <si>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</si>
  <si>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</si>
  <si>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</si>
  <si>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</si>
  <si>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</si>
  <si>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</si>
  <si>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</si>
  <si>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</si>
  <si>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</si>
  <si>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</si>
  <si>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</si>
  <si>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</si>
  <si>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</si>
  <si>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</si>
  <si>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</si>
  <si>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</si>
  <si>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</si>
  <si>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</si>
  <si>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</si>
  <si>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</si>
  <si>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</si>
  <si>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</si>
  <si>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</si>
  <si>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</si>
  <si>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</si>
  <si>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</si>
  <si>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</si>
  <si>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</si>
  <si>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</si>
  <si>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</si>
  <si>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</si>
  <si>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</si>
  <si>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</si>
  <si>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</si>
  <si>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</si>
  <si>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</si>
  <si>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</si>
  <si>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</si>
  <si>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</si>
  <si>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</si>
  <si>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</si>
  <si>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</si>
  <si>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</si>
  <si>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</si>
  <si>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</si>
  <si>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</si>
  <si>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</si>
  <si>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</si>
  <si>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</si>
  <si>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</si>
  <si>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</si>
  <si>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</si>
  <si>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</si>
  <si>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</si>
  <si>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</si>
  <si>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</si>
  <si>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</si>
  <si>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</si>
  <si>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</si>
  <si>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</si>
  <si>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</si>
  <si>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</si>
  <si>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</si>
  <si>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</si>
  <si>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</si>
  <si>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</si>
  <si>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</si>
  <si>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</si>
  <si>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</si>
  <si>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</si>
  <si>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</si>
  <si>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</si>
  <si>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</si>
  <si>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</si>
  <si>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</si>
  <si>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</si>
  <si>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</si>
  <si>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</si>
  <si>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</si>
  <si>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</si>
  <si>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</si>
  <si>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</si>
  <si>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</si>
  <si>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</si>
  <si>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</si>
  <si>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</si>
  <si>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</si>
  <si>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</si>
  <si>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</si>
  <si>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</si>
  <si>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</si>
  <si>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</si>
  <si>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</si>
  <si>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</si>
  <si>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</si>
  <si>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</si>
  <si>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</si>
  <si>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</si>
  <si>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</si>
  <si>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</si>
  <si>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</si>
  <si>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</si>
  <si>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</si>
  <si>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</si>
  <si>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</si>
  <si>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</si>
  <si>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</si>
  <si>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</si>
  <si>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</si>
  <si>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</si>
  <si>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</si>
  <si>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</si>
  <si>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</si>
  <si>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</si>
  <si>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</si>
  <si>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</si>
  <si>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</si>
  <si>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</si>
  <si>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</si>
  <si>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</si>
  <si>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</si>
  <si>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</si>
  <si>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</si>
  <si>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</si>
  <si>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</si>
  <si>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</si>
  <si>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</si>
  <si>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</si>
  <si>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</si>
  <si>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</si>
  <si>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</si>
  <si>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</si>
  <si>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</si>
  <si>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</si>
  <si>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</si>
  <si>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</si>
  <si>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</si>
  <si>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</si>
  <si>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</si>
  <si>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</si>
  <si>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</si>
  <si>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</si>
  <si>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</si>
  <si>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</si>
  <si>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</si>
  <si>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</si>
  <si>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</si>
  <si>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</si>
  <si>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</si>
  <si>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</si>
  <si>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</si>
  <si>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</si>
  <si>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</si>
  <si>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</si>
  <si>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</si>
  <si>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</si>
  <si>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</si>
  <si>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</si>
  <si>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</si>
  <si>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</si>
  <si>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</si>
  <si>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</si>
  <si>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</si>
  <si>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</si>
  <si>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</si>
  <si>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</si>
  <si>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</si>
  <si>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</si>
  <si>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</si>
  <si>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</si>
  <si>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</si>
  <si>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</si>
  <si>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</si>
  <si>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</si>
  <si>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</si>
  <si>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</si>
  <si>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</si>
  <si>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</si>
  <si>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</si>
  <si>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</si>
  <si>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</si>
  <si>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</si>
  <si>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</si>
  <si>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</si>
  <si>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</si>
  <si>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</si>
  <si>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</si>
  <si>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</si>
  <si>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</si>
  <si>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</si>
  <si>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</si>
  <si>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</si>
  <si>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</si>
  <si>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</si>
  <si>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</si>
  <si>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</si>
  <si>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</si>
  <si>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</si>
  <si>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</si>
  <si>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</si>
  <si>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</si>
  <si>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</si>
  <si>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</si>
  <si>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</si>
  <si>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</si>
  <si>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</si>
  <si>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</si>
  <si>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</si>
  <si>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</si>
  <si>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</si>
  <si>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</si>
  <si>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</si>
  <si>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</si>
  <si>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</si>
  <si>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</si>
  <si>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</si>
  <si>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</si>
  <si>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</si>
  <si>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</si>
  <si>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</si>
  <si>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</si>
  <si>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</si>
  <si>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</si>
  <si>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</si>
  <si>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</si>
  <si>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</si>
  <si>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</si>
  <si>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</si>
  <si>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</si>
  <si>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</si>
  <si>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</si>
  <si>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</si>
  <si>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</si>
  <si>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</si>
  <si>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</si>
  <si>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</si>
  <si>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</si>
  <si>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</si>
  <si>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</si>
  <si>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</si>
  <si>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</si>
  <si>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</si>
  <si>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</si>
  <si>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</si>
  <si>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</si>
  <si>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</si>
  <si>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</si>
  <si>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</si>
  <si>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</si>
  <si>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</si>
  <si>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</si>
  <si>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</si>
  <si>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</si>
  <si>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</si>
  <si>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</si>
  <si>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</si>
  <si>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</si>
  <si>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</si>
  <si>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</si>
  <si>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</si>
  <si>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</si>
  <si>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</si>
  <si>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</si>
  <si>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</si>
  <si>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</si>
  <si>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</si>
  <si>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</si>
  <si>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</si>
  <si>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</si>
  <si>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</si>
  <si>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</si>
  <si>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</si>
  <si>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</si>
  <si>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</si>
  <si>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</si>
  <si>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</si>
  <si>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</si>
  <si>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</si>
  <si>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</si>
  <si>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</si>
  <si>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</si>
  <si>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</si>
  <si>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</si>
  <si>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</si>
  <si>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</si>
  <si>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</si>
  <si>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</si>
  <si>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</si>
  <si>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</si>
  <si>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</si>
  <si>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</si>
  <si>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</si>
  <si>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</si>
  <si>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</si>
  <si>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</si>
  <si>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</si>
  <si>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</si>
  <si>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</si>
  <si>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</si>
  <si>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</si>
  <si>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</si>
  <si>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</si>
  <si>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</si>
  <si>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</si>
  <si>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</si>
  <si>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</si>
  <si>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</si>
  <si>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</si>
  <si>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</si>
  <si>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</si>
  <si>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</si>
  <si>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</si>
  <si>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</si>
  <si>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</si>
  <si>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</si>
  <si>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</si>
  <si>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</si>
  <si>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</si>
  <si>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</si>
  <si>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</si>
  <si>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</si>
  <si>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</si>
  <si>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</si>
  <si>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</si>
  <si>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</si>
  <si>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</si>
  <si>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</si>
  <si>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</si>
  <si>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</si>
  <si>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</si>
  <si>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</si>
  <si>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</si>
  <si>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</si>
  <si>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</si>
  <si>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</si>
  <si>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</si>
  <si>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</si>
  <si>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</si>
  <si>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</si>
  <si>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</si>
  <si>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</si>
  <si>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</si>
  <si>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</si>
  <si>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</si>
  <si>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</si>
  <si>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</si>
  <si>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</si>
  <si>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</si>
  <si>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</si>
  <si>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</si>
  <si>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</si>
  <si>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</si>
  <si>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</si>
  <si>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</si>
  <si>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</si>
  <si>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</si>
  <si>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</si>
  <si>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</si>
  <si>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</si>
  <si>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</si>
  <si>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</si>
  <si>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</si>
  <si>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</si>
  <si>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</si>
  <si>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</si>
  <si>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</si>
  <si>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</si>
  <si>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</si>
  <si>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</si>
  <si>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</si>
  <si>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</si>
  <si>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</si>
  <si>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</si>
  <si>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</si>
  <si>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</si>
  <si>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</si>
  <si>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</si>
  <si>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</si>
  <si>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</si>
  <si>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</si>
  <si>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</si>
  <si>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</si>
  <si>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</si>
  <si>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</si>
  <si>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</si>
  <si>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</si>
  <si>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</si>
  <si>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</si>
  <si>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</si>
  <si>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</si>
  <si>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</si>
  <si>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</si>
  <si>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</si>
  <si>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</si>
  <si>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</si>
  <si>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</si>
  <si>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</si>
  <si>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</si>
  <si>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</si>
  <si>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</si>
  <si>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</si>
  <si>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</si>
  <si>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</si>
  <si>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</si>
  <si>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</si>
  <si>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</si>
  <si>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</si>
  <si>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</si>
  <si>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</si>
  <si>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</si>
  <si>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</si>
  <si>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</si>
  <si>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</si>
  <si>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</si>
  <si>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</si>
  <si>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</si>
  <si>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</si>
  <si>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</si>
  <si>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</si>
  <si>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</si>
  <si>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</si>
  <si>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</si>
  <si>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</si>
  <si>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</si>
  <si>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</si>
  <si>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</si>
  <si>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</si>
  <si>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</si>
  <si>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</si>
  <si>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</si>
  <si>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</si>
  <si>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</si>
  <si>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</si>
  <si>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</si>
  <si>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</si>
  <si>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</si>
  <si>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</si>
  <si>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</si>
  <si>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</si>
  <si>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</si>
  <si>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</si>
  <si>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</si>
  <si>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</si>
  <si>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</si>
  <si>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</si>
  <si>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</si>
  <si>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</si>
  <si>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</si>
  <si>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</si>
  <si>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</si>
  <si>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</si>
  <si>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</si>
  <si>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</si>
  <si>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</si>
  <si>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</si>
  <si>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</si>
  <si>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</si>
  <si>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</si>
  <si>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</si>
  <si>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</si>
  <si>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</si>
  <si>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</si>
  <si>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</si>
  <si>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</si>
  <si>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</si>
  <si>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</si>
  <si>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</si>
  <si>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</si>
  <si>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</si>
  <si>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</si>
  <si>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</si>
  <si>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</si>
  <si>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</si>
  <si>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</si>
  <si>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</si>
  <si>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</si>
  <si>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</si>
  <si>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</si>
  <si>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</si>
  <si>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</si>
  <si>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</si>
  <si>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</si>
  <si>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</si>
  <si>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</si>
  <si>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</si>
  <si>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</si>
  <si>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</si>
  <si>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</si>
  <si>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</si>
  <si>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</si>
  <si>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</si>
  <si>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</si>
  <si>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</si>
  <si>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</si>
  <si>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</si>
  <si>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</si>
  <si>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</si>
  <si>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</si>
  <si>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</si>
  <si>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</si>
  <si>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</si>
  <si>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</si>
  <si>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</si>
  <si>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</si>
  <si>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</si>
  <si>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</si>
  <si>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</si>
  <si>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</si>
  <si>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</si>
  <si>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</si>
  <si>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</si>
  <si>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</si>
  <si>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</si>
  <si>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</si>
  <si>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</si>
  <si>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</si>
  <si>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</si>
  <si>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</si>
  <si>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</si>
  <si>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</si>
  <si>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</si>
  <si>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</si>
  <si>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</si>
  <si>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</si>
  <si>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</si>
  <si>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</si>
  <si>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</si>
  <si>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</si>
  <si>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</si>
  <si>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</si>
  <si>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</si>
  <si>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</si>
  <si>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</si>
  <si>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</si>
  <si>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</si>
  <si>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</si>
  <si>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</si>
  <si>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</si>
  <si>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</si>
  <si>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</si>
  <si>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</si>
  <si>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</si>
  <si>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</si>
  <si>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</si>
  <si>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</si>
  <si>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</si>
  <si>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</si>
  <si>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</si>
  <si>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</si>
  <si>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</si>
  <si>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</si>
  <si>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</si>
  <si>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</si>
  <si>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</si>
  <si>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</si>
  <si>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</si>
  <si>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</si>
  <si>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</si>
  <si>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</si>
  <si>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</si>
  <si>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</si>
  <si>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</si>
  <si>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</si>
  <si>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</si>
  <si>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</si>
  <si>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</si>
  <si>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</si>
  <si>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</si>
  <si>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</si>
  <si>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</si>
  <si>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</si>
  <si>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</si>
  <si>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</si>
  <si>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</si>
  <si>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</si>
  <si>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</si>
  <si>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</si>
  <si>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</si>
  <si>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</si>
  <si>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</si>
  <si>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</si>
  <si>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</si>
  <si>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</si>
  <si>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</si>
  <si>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</si>
  <si>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</si>
  <si>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</si>
  <si>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</si>
  <si>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</si>
  <si>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</si>
  <si>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</si>
  <si>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</si>
  <si>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</si>
  <si>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</si>
  <si>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</si>
  <si>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</si>
  <si>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</si>
  <si>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</si>
  <si>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</si>
  <si>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</si>
  <si>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</si>
  <si>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</si>
  <si>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</si>
  <si>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</si>
  <si>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</si>
  <si>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</si>
  <si>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</si>
  <si>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</si>
  <si>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</si>
  <si>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</si>
  <si>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</si>
  <si>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</si>
  <si>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</si>
  <si>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</si>
  <si>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</si>
  <si>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</si>
  <si>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</si>
  <si>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</si>
  <si>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</si>
  <si>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</si>
  <si>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</si>
  <si>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</si>
  <si>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</si>
  <si>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</si>
  <si>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</si>
  <si>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</si>
  <si>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</si>
  <si>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</si>
  <si>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</si>
  <si>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</si>
  <si>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</si>
  <si>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</si>
  <si>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</si>
  <si>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</si>
  <si>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</si>
  <si>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</si>
  <si>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</si>
  <si>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</si>
  <si>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</si>
  <si>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</si>
  <si>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</si>
  <si>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</si>
  <si>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</si>
  <si>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</si>
  <si>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</si>
  <si>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</si>
  <si>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</si>
  <si>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</si>
  <si>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</si>
  <si>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</si>
  <si>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</si>
  <si>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</si>
  <si>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</si>
  <si>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</si>
  <si>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</si>
  <si>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</si>
  <si>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</si>
  <si>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</si>
  <si>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</si>
  <si>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</si>
  <si>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</si>
  <si>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</si>
  <si>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</si>
  <si>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</si>
  <si>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</si>
  <si>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</si>
  <si>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</si>
  <si>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</si>
  <si>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</si>
  <si>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</si>
  <si>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</si>
  <si>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</si>
  <si>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</si>
  <si>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</si>
  <si>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</si>
  <si>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</si>
  <si>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</si>
  <si>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</si>
  <si>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</si>
  <si>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</si>
  <si>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</si>
  <si>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</si>
  <si>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</si>
  <si>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</si>
  <si>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</si>
  <si>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</si>
  <si>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</si>
  <si>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</si>
  <si>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</si>
  <si>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</si>
  <si>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</si>
  <si>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</si>
  <si>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</si>
  <si>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</si>
  <si>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</si>
  <si>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</si>
  <si>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</si>
  <si>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</si>
  <si>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</si>
  <si>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</si>
  <si>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</si>
  <si>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</si>
  <si>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</si>
  <si>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</si>
  <si>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</si>
  <si>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</si>
  <si>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</si>
  <si>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</si>
  <si>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</si>
  <si>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</si>
  <si>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</si>
  <si>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</si>
  <si>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</si>
  <si>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</si>
  <si>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</si>
  <si>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</si>
  <si>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</si>
  <si>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</si>
  <si>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</si>
  <si>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</si>
  <si>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</si>
  <si>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</si>
  <si>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</si>
  <si>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</si>
  <si>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</si>
  <si>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</si>
  <si>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</si>
  <si>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</si>
  <si>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</si>
  <si>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</si>
  <si>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</si>
  <si>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</si>
  <si>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</si>
  <si>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</si>
  <si>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</si>
  <si>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</si>
  <si>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</si>
  <si>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</si>
  <si>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</si>
  <si>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</si>
  <si>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</si>
  <si>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</si>
  <si>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</si>
  <si>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</si>
  <si>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</si>
  <si>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</si>
  <si>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</si>
  <si>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</si>
  <si>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</si>
  <si>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</si>
  <si>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</si>
  <si>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</si>
  <si>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</si>
  <si>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</si>
  <si>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</si>
  <si>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</si>
  <si>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</si>
  <si>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</si>
  <si>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</si>
  <si>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</si>
  <si>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</si>
  <si>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</si>
  <si>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</si>
  <si>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</si>
  <si>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</si>
  <si>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</si>
  <si>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</si>
  <si>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</si>
  <si>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</si>
  <si>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</si>
  <si>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</si>
  <si>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</si>
  <si>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</si>
  <si>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</si>
  <si>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</si>
  <si>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</si>
  <si>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</si>
  <si>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</si>
  <si>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</si>
  <si>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</si>
  <si>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</si>
  <si>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</si>
  <si>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</si>
  <si>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</si>
  <si>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</si>
  <si>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</si>
  <si>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</si>
  <si>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</si>
  <si>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</si>
  <si>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</si>
  <si>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</si>
  <si>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</si>
  <si>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</si>
  <si>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</si>
  <si>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</si>
  <si>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</si>
  <si>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</si>
  <si>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</si>
  <si>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</si>
  <si>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</si>
  <si>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</si>
  <si>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</si>
  <si>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</si>
  <si>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</si>
  <si>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</si>
  <si>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</si>
  <si>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</si>
  <si>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</si>
  <si>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</si>
  <si>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</si>
  <si>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</si>
  <si>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</si>
  <si>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</si>
  <si>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</si>
  <si>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</si>
  <si>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</si>
  <si>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</si>
  <si>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</si>
  <si>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</si>
  <si>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</si>
  <si>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</si>
  <si>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</si>
  <si>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</si>
  <si>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</si>
  <si>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</si>
  <si>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</si>
  <si>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</si>
  <si>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</si>
  <si>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</si>
  <si>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</si>
  <si>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</si>
  <si>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</si>
  <si>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</si>
  <si>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</si>
  <si>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</si>
  <si>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</si>
  <si>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</si>
  <si>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</si>
  <si>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</si>
  <si>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</si>
  <si>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</si>
  <si>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</si>
  <si>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</si>
  <si>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</si>
  <si>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</si>
  <si>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</si>
  <si>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</si>
  <si>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</si>
  <si>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</si>
  <si>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</si>
  <si>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</si>
  <si>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</si>
  <si>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</si>
  <si>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</si>
  <si>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</si>
  <si>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</si>
  <si>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</si>
  <si>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</si>
  <si>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</si>
  <si>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</si>
  <si>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</si>
  <si>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</si>
  <si>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</si>
  <si>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</si>
  <si>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</si>
  <si>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</si>
  <si>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</si>
  <si>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</si>
  <si>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</si>
  <si>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</si>
  <si>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</si>
  <si>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</si>
  <si>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</si>
  <si>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</si>
  <si>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</si>
  <si>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</si>
  <si>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</si>
  <si>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</si>
  <si>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</si>
  <si>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</si>
  <si>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</si>
  <si>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</si>
  <si>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</si>
  <si>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</si>
  <si>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</si>
  <si>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</si>
  <si>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</si>
  <si>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</si>
  <si>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</si>
  <si>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</si>
  <si>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</si>
  <si>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</si>
  <si>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</si>
  <si>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</si>
  <si>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</si>
  <si>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</si>
  <si>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</si>
  <si>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</si>
  <si>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</si>
  <si>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</si>
  <si>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</si>
  <si>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</si>
  <si>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</si>
  <si>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</si>
  <si>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</si>
  <si>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</si>
  <si>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</si>
  <si>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</si>
  <si>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</si>
  <si>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</si>
  <si>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</si>
  <si>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</si>
  <si>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</si>
  <si>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</si>
  <si>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</si>
  <si>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</si>
  <si>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</si>
  <si>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</si>
  <si>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</si>
  <si>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</si>
  <si>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</si>
  <si>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</si>
  <si>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</si>
  <si>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</si>
  <si>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</si>
  <si>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</si>
  <si>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</si>
  <si>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</si>
  <si>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</si>
  <si>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</si>
  <si>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</si>
  <si>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</si>
  <si>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</si>
  <si>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</si>
  <si>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</si>
  <si>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</si>
  <si>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</si>
  <si>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</si>
  <si>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</si>
  <si>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</si>
  <si>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</si>
  <si>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</si>
  <si>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</si>
  <si>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</si>
  <si>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</si>
  <si>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</si>
  <si>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</si>
  <si>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</si>
  <si>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</si>
  <si>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</si>
  <si>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</si>
  <si>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</si>
  <si>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</si>
  <si>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</si>
  <si>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</si>
  <si>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</si>
  <si>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</si>
  <si>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</si>
  <si>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</si>
  <si>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</si>
  <si>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</si>
  <si>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</si>
  <si>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</si>
  <si>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</si>
  <si>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</si>
  <si>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</si>
  <si>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</si>
  <si>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</si>
  <si>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</si>
  <si>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</si>
  <si>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</si>
  <si>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</si>
  <si>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</si>
  <si>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</si>
  <si>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</si>
  <si>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</si>
  <si>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</si>
  <si>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</si>
  <si>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</si>
  <si>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</si>
  <si>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</si>
  <si>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</si>
  <si>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</si>
  <si>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</si>
  <si>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</si>
  <si>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</si>
  <si>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</si>
  <si>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</si>
  <si>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</si>
  <si>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</si>
  <si>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</si>
  <si>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</si>
  <si>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</si>
  <si>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</si>
  <si>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</si>
  <si>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</si>
  <si>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</si>
  <si>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</si>
  <si>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</si>
  <si>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</si>
  <si>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</si>
  <si>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</si>
  <si>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</si>
  <si>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</si>
  <si>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</si>
  <si>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</si>
  <si>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</si>
  <si>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</si>
  <si>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</si>
  <si>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</si>
  <si>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</si>
  <si>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</si>
  <si>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</si>
  <si>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</si>
  <si>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</si>
  <si>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</si>
  <si>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</si>
  <si>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</si>
  <si>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</si>
  <si>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</si>
  <si>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</si>
  <si>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</si>
  <si>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</si>
  <si>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</si>
  <si>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</si>
  <si>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</si>
  <si>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</si>
  <si>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</si>
  <si>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</si>
  <si>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</si>
  <si>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</si>
  <si>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</si>
  <si>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</si>
  <si>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</si>
  <si>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</si>
  <si>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</si>
  <si>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</si>
  <si>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</si>
  <si>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</si>
  <si>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</si>
  <si>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</si>
  <si>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</si>
  <si>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</si>
  <si>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</si>
  <si>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</si>
  <si>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</si>
  <si>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</si>
  <si>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</si>
  <si>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</si>
  <si>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</si>
  <si>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</si>
  <si>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</si>
  <si>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</si>
  <si>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</si>
  <si>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</si>
  <si>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</si>
  <si>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</si>
  <si>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</si>
  <si>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</si>
  <si>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</si>
  <si>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</si>
  <si>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</si>
  <si>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</si>
  <si>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</si>
  <si>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</si>
  <si>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</si>
  <si>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</si>
  <si>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</si>
  <si>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</si>
  <si>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</si>
  <si>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</si>
  <si>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</si>
  <si>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</si>
  <si>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</si>
  <si>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</si>
  <si>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</si>
  <si>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</si>
  <si>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</si>
  <si>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</si>
  <si>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</si>
  <si>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</si>
  <si>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</si>
  <si>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</si>
  <si>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</si>
  <si>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</si>
  <si>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</si>
  <si>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</si>
  <si>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</si>
  <si>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</si>
  <si>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</si>
  <si>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</si>
  <si>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</si>
  <si>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</si>
  <si>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</si>
  <si>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</si>
  <si>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</si>
  <si>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</si>
  <si>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</si>
  <si>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</si>
  <si>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</si>
  <si>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</si>
  <si>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</si>
  <si>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</si>
  <si>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</si>
  <si>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</si>
  <si>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</si>
  <si>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</si>
  <si>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</si>
  <si>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</si>
  <si>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</si>
  <si>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</si>
  <si>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</si>
  <si>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</si>
  <si>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</si>
  <si>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</si>
  <si>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</si>
  <si>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</si>
  <si>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</si>
  <si>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</si>
  <si>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</si>
  <si>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</si>
  <si>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</si>
  <si>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</si>
  <si>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</si>
  <si>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</si>
  <si>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</si>
  <si>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</si>
  <si>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</si>
  <si>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</si>
  <si>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</si>
  <si>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</si>
  <si>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</si>
  <si>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</si>
  <si>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</si>
  <si>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</si>
  <si>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</si>
  <si>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</si>
  <si>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</si>
  <si>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</si>
  <si>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</si>
  <si>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</si>
  <si>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</si>
  <si>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</si>
  <si>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</si>
  <si>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</si>
  <si>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</si>
  <si>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</si>
  <si>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</si>
  <si>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</si>
  <si>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</si>
  <si>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</si>
  <si>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</si>
  <si>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</si>
  <si>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</si>
  <si>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</si>
  <si>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</si>
  <si>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</si>
  <si>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</si>
  <si>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</si>
  <si>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</si>
  <si>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</si>
  <si>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</si>
  <si>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</si>
  <si>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</si>
  <si>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</si>
  <si>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</si>
  <si>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</si>
  <si>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</si>
  <si>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</si>
  <si>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</si>
  <si>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</si>
  <si>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</si>
  <si>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</si>
  <si>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</si>
  <si>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</si>
  <si>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</si>
  <si>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</si>
  <si>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</si>
  <si>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</si>
  <si>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</si>
  <si>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</si>
  <si>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</si>
  <si>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</si>
  <si>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</si>
  <si>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</si>
  <si>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</si>
  <si>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</si>
  <si>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</si>
  <si>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</si>
  <si>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</si>
  <si>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</si>
  <si>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</si>
  <si>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</si>
  <si>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</si>
  <si>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</si>
  <si>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</si>
  <si>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</si>
  <si>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</si>
  <si>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</si>
  <si>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</si>
  <si>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</si>
  <si>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</si>
  <si>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</si>
  <si>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</si>
  <si>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</si>
  <si>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</si>
  <si>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</si>
  <si>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</si>
  <si>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</si>
  <si>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</si>
  <si>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</si>
  <si>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</si>
  <si>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</si>
  <si>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</si>
  <si>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</si>
  <si>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</si>
  <si>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</si>
  <si>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</si>
  <si>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</si>
  <si>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</si>
  <si>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</si>
  <si>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</si>
  <si>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</si>
  <si>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</si>
  <si>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</si>
  <si>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</si>
  <si>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</si>
  <si>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</si>
  <si>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</si>
  <si>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</si>
  <si>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</si>
  <si>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</si>
  <si>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</si>
  <si>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</si>
  <si>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</si>
  <si>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</si>
  <si>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</si>
  <si>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</si>
  <si>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</si>
  <si>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</si>
  <si>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</si>
  <si>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</si>
  <si>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</si>
  <si>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</si>
  <si>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</si>
  <si>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</si>
  <si>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</si>
  <si>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</si>
  <si>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</si>
  <si>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</si>
  <si>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</si>
  <si>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</si>
  <si>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</si>
  <si>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</si>
  <si>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</si>
  <si>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</si>
  <si>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</si>
  <si>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</si>
  <si>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</si>
  <si>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</si>
  <si>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</si>
  <si>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</si>
  <si>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</si>
  <si>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</si>
  <si>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</si>
  <si>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</si>
  <si>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</si>
  <si>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</si>
  <si>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</si>
  <si>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</si>
  <si>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</si>
  <si>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</si>
  <si>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</si>
  <si>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</si>
  <si>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</si>
  <si>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</si>
  <si>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</si>
  <si>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</si>
  <si>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</si>
  <si>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</si>
  <si>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</si>
  <si>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</si>
  <si>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</si>
  <si>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</si>
  <si>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</si>
  <si>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</si>
  <si>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</si>
  <si>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</si>
  <si>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</si>
  <si>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</si>
  <si>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</si>
  <si>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</si>
  <si>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</si>
  <si>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</si>
  <si>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</si>
  <si>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</si>
  <si>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</si>
  <si>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</si>
  <si>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</si>
  <si>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</si>
  <si>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</si>
  <si>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</si>
  <si>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</si>
  <si>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</si>
  <si>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</si>
  <si>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</si>
  <si>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</si>
  <si>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</si>
  <si>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</si>
  <si>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</si>
  <si>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</si>
  <si>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</si>
  <si>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</si>
  <si>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</si>
  <si>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</si>
  <si>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</si>
  <si>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</si>
  <si>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</si>
  <si>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</si>
  <si>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</si>
  <si>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</si>
  <si>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</si>
  <si>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</si>
  <si>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</si>
  <si>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</si>
  <si>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</si>
  <si>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</si>
  <si>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</si>
  <si>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</si>
  <si>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</si>
  <si>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</si>
  <si>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</si>
  <si>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</si>
  <si>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</si>
  <si>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</si>
  <si>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</si>
  <si>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</si>
  <si>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</si>
  <si>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</si>
  <si>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</si>
  <si>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</si>
  <si>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</si>
  <si>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</si>
  <si>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</si>
  <si>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</si>
  <si>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</si>
  <si>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</si>
  <si>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</si>
  <si>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</si>
  <si>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</si>
  <si>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</si>
  <si>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</si>
  <si>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</si>
  <si>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</si>
  <si>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</si>
  <si>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</si>
  <si>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</si>
  <si>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</si>
  <si>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</si>
  <si>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</si>
  <si>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</si>
  <si>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</si>
  <si>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</si>
  <si>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</si>
  <si>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</si>
  <si>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</si>
  <si>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</si>
  <si>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</si>
  <si>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</si>
  <si>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</si>
  <si>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</si>
  <si>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</si>
  <si>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</si>
  <si>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</si>
  <si>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</si>
  <si>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</si>
  <si>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</si>
  <si>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</si>
  <si>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</si>
  <si>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</si>
  <si>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</si>
  <si>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</si>
  <si>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</si>
  <si>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</si>
  <si>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</si>
  <si>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</si>
  <si>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</si>
  <si>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</si>
  <si>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</si>
  <si>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</si>
  <si>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</si>
  <si>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</si>
  <si>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</si>
  <si>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</si>
  <si>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</si>
  <si>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</si>
  <si>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</si>
  <si>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</si>
  <si>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</si>
  <si>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</si>
  <si>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</si>
  <si>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</si>
  <si>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</si>
  <si>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</si>
  <si>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</si>
  <si>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</si>
  <si>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</si>
  <si>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</si>
  <si>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</si>
  <si>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</si>
  <si>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</si>
  <si>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</si>
  <si>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</si>
  <si>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</si>
  <si>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</si>
  <si>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</si>
  <si>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</si>
  <si>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</si>
  <si>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</si>
  <si>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</si>
  <si>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</si>
  <si>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</si>
  <si>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</si>
  <si>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</si>
  <si>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</si>
  <si>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</si>
  <si>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</si>
  <si>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</si>
  <si>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</si>
  <si>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</si>
  <si>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</si>
  <si>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</si>
  <si>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</si>
  <si>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</si>
  <si>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</si>
  <si>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</si>
  <si>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</si>
  <si>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</si>
  <si>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</si>
  <si>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</si>
  <si>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</si>
  <si>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</si>
  <si>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</si>
  <si>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</si>
  <si>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</si>
  <si>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</si>
  <si>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</si>
  <si>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</si>
  <si>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</si>
  <si>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</si>
  <si>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</si>
  <si>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</si>
  <si>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</si>
  <si>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</si>
  <si>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</si>
  <si>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</si>
  <si>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</si>
  <si>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</si>
  <si>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</si>
  <si>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</si>
  <si>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</si>
  <si>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</si>
  <si>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</si>
  <si>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</si>
  <si>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</si>
  <si>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</si>
  <si>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</si>
  <si>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</si>
  <si>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</si>
  <si>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</si>
  <si>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</si>
  <si>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</si>
  <si>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</si>
  <si>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</si>
  <si>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</si>
  <si>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</si>
  <si>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</si>
  <si>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</si>
  <si>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</si>
  <si>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</si>
  <si>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</si>
  <si>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</si>
  <si>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</si>
  <si>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</si>
  <si>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</si>
  <si>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</si>
  <si>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</si>
  <si>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</si>
  <si>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</si>
  <si>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</si>
  <si>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</si>
  <si>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</si>
  <si>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</si>
  <si>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</si>
  <si>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</si>
  <si>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</si>
  <si>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</si>
  <si>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</si>
  <si>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</si>
  <si>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</si>
  <si>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</si>
  <si>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</si>
  <si>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</si>
  <si>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</si>
  <si>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</si>
  <si>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</si>
  <si>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</si>
  <si>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</si>
  <si>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</si>
  <si>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</si>
  <si>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</si>
  <si>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</si>
  <si>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</si>
  <si>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</si>
  <si>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</si>
  <si>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</si>
  <si>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</si>
  <si>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</si>
  <si>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</si>
  <si>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</si>
  <si>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</si>
  <si>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</si>
  <si>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</si>
  <si>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</si>
  <si>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</si>
  <si>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</si>
  <si>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</si>
  <si>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</si>
  <si>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</si>
  <si>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</si>
  <si>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</si>
  <si>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</si>
  <si>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</si>
  <si>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</si>
  <si>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</si>
  <si>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</si>
  <si>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</si>
  <si>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</si>
  <si>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</si>
  <si>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</si>
  <si>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</si>
  <si>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</si>
  <si>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</si>
  <si>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</si>
  <si>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</si>
  <si>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</si>
  <si>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</si>
  <si>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</si>
  <si>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</si>
  <si>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</si>
  <si>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</si>
  <si>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</si>
  <si>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</si>
  <si>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</si>
  <si>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</si>
  <si>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</si>
  <si>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</si>
  <si>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</si>
  <si>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</si>
  <si>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</si>
  <si>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</si>
  <si>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</si>
  <si>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</si>
  <si>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</si>
  <si>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</si>
  <si>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</si>
  <si>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</si>
  <si>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</si>
  <si>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</si>
  <si>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</si>
  <si>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</si>
  <si>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</si>
  <si>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</si>
  <si>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</si>
  <si>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</si>
  <si>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</si>
  <si>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</si>
  <si>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</si>
  <si>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</si>
  <si>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</si>
  <si>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</si>
  <si>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</si>
  <si>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</si>
  <si>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</si>
  <si>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</si>
  <si>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</si>
  <si>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</si>
  <si>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</si>
  <si>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</si>
  <si>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</si>
  <si>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</si>
  <si>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</si>
  <si>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</si>
  <si>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</si>
  <si>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</si>
  <si>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</si>
  <si>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</si>
  <si>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</si>
  <si>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</si>
  <si>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</si>
  <si>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</si>
  <si>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</si>
  <si>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</si>
  <si>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</si>
  <si>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</si>
  <si>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</si>
  <si>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</si>
  <si>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</si>
  <si>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</si>
  <si>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</si>
  <si>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</si>
  <si>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</si>
  <si>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</si>
  <si>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</si>
  <si>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</si>
  <si>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</si>
  <si>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</si>
  <si>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</si>
  <si>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</si>
  <si>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</si>
  <si>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</si>
  <si>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</si>
  <si>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</si>
  <si>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</si>
  <si>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</si>
  <si>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</si>
  <si>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</si>
  <si>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</si>
  <si>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</si>
  <si>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</si>
  <si>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</si>
  <si>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</si>
  <si>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</si>
  <si>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</si>
  <si>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</si>
  <si>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</si>
  <si>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</si>
  <si>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</si>
  <si>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</si>
  <si>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</si>
  <si>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</si>
  <si>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</si>
  <si>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</si>
  <si>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</si>
  <si>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</si>
  <si>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</si>
  <si>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</si>
  <si>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</si>
  <si>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</si>
  <si>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</si>
  <si>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</si>
  <si>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</si>
  <si>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</si>
  <si>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</si>
  <si>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</si>
  <si>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</si>
  <si>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</si>
  <si>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</si>
  <si>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</si>
  <si>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</si>
  <si>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</si>
  <si>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</si>
  <si>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</si>
  <si>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</si>
  <si>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</si>
  <si>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</si>
  <si>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</si>
  <si>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</si>
  <si>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</si>
  <si>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</si>
  <si>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</si>
  <si>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</si>
  <si>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</si>
  <si>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</si>
  <si>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</si>
  <si>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</si>
  <si>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</si>
  <si>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</si>
  <si>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</si>
  <si>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</si>
  <si>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</si>
  <si>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</si>
  <si>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</si>
  <si>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</si>
  <si>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</si>
  <si>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</si>
  <si>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</si>
  <si>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</si>
  <si>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</si>
  <si>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</si>
  <si>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</si>
  <si>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</si>
  <si>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</si>
  <si>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</si>
  <si>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</si>
  <si>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</si>
  <si>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</si>
  <si>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</si>
  <si>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</si>
  <si>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</si>
  <si>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</si>
  <si>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</si>
  <si>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</si>
  <si>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</si>
  <si>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</si>
  <si>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</si>
  <si>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</si>
  <si>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</si>
  <si>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</si>
  <si>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</si>
  <si>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</si>
  <si>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</si>
  <si>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</si>
  <si>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</si>
  <si>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</si>
  <si>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</si>
  <si>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</si>
  <si>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</si>
  <si>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</si>
  <si>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</si>
  <si>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</si>
  <si>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</si>
  <si>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</si>
  <si>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</si>
  <si>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</si>
  <si>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</si>
  <si>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</si>
  <si>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</si>
  <si>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</si>
  <si>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</si>
  <si>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</si>
  <si>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</si>
  <si>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</si>
  <si>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</si>
  <si>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</si>
  <si>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</si>
  <si>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</si>
  <si>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</si>
  <si>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</si>
  <si>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</si>
  <si>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</si>
  <si>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</si>
  <si>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</si>
  <si>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</si>
  <si>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</si>
  <si>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</si>
  <si>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</si>
  <si>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</si>
  <si>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</si>
  <si>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</si>
  <si>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</si>
  <si>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</si>
  <si>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</si>
  <si>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</si>
  <si>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</si>
  <si>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</si>
  <si>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</si>
  <si>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</si>
  <si>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</si>
  <si>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</si>
  <si>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</si>
  <si>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</si>
  <si>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</si>
  <si>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</si>
  <si>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</si>
  <si>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</si>
  <si>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</si>
  <si>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</si>
  <si>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</si>
  <si>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</si>
  <si>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</si>
  <si>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</si>
  <si>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</si>
  <si>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</si>
  <si>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</si>
  <si>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</si>
  <si>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</si>
  <si>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</si>
  <si>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</si>
  <si>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</si>
  <si>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</si>
  <si>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</si>
  <si>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</si>
  <si>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</si>
  <si>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</si>
  <si>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</si>
  <si>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</si>
  <si>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</si>
  <si>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</si>
  <si>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</si>
  <si>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</si>
  <si>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</si>
  <si>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</si>
  <si>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</si>
  <si>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</si>
  <si>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</si>
  <si>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</si>
  <si>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</si>
  <si>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</si>
  <si>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</si>
  <si>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</si>
  <si>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</si>
  <si>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</si>
  <si>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</si>
  <si>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</si>
  <si>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</si>
  <si>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</si>
  <si>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</si>
  <si>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</si>
  <si>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</si>
  <si>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</si>
  <si>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</si>
  <si>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</si>
  <si>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</si>
  <si>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</si>
  <si>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</si>
  <si>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</si>
  <si>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</si>
  <si>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</si>
  <si>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</si>
  <si>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</si>
  <si>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</si>
  <si>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</si>
  <si>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</si>
  <si>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</si>
  <si>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</si>
  <si>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</si>
  <si>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</si>
  <si>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</si>
  <si>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</si>
  <si>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</si>
  <si>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</si>
  <si>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</si>
  <si>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</si>
  <si>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</si>
  <si>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</si>
  <si>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</si>
  <si>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</si>
  <si>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</si>
  <si>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</si>
  <si>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</si>
  <si>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</si>
  <si>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</si>
  <si>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</si>
  <si>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</si>
  <si>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</si>
  <si>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</si>
  <si>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</si>
  <si>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</si>
  <si>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</si>
  <si>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</si>
  <si>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</si>
  <si>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</si>
  <si>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</si>
  <si>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</si>
  <si>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</si>
  <si>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</si>
  <si>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</si>
  <si>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</si>
  <si>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</si>
  <si>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</si>
  <si>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</si>
  <si>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</si>
  <si>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</si>
  <si>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</si>
  <si>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</si>
  <si>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</si>
  <si>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</si>
  <si>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</si>
  <si>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</si>
  <si>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</si>
  <si>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</si>
  <si>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</si>
  <si>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</si>
  <si>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</si>
  <si>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</si>
  <si>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</si>
  <si>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</si>
  <si>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</si>
  <si>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</si>
  <si>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</si>
  <si>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</si>
  <si>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</si>
  <si>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</si>
  <si>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</si>
  <si>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</si>
  <si>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</si>
  <si>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</si>
  <si>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</si>
  <si>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</si>
  <si>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</si>
  <si>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</si>
  <si>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</si>
  <si>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</si>
  <si>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</si>
  <si>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</si>
  <si>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</si>
  <si>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</si>
  <si>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</si>
  <si>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</si>
  <si>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</si>
  <si>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</si>
  <si>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</si>
  <si>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</si>
  <si>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</si>
  <si>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</si>
  <si>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</si>
  <si>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</si>
  <si>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</si>
  <si>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</si>
  <si>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</si>
  <si>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</si>
  <si>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</si>
  <si>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</si>
  <si>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</si>
  <si>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</si>
  <si>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</si>
  <si>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</si>
  <si>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</si>
  <si>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</si>
  <si>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</si>
  <si>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</si>
  <si>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</si>
  <si>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</si>
  <si>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</si>
  <si>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</si>
  <si>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</si>
  <si>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</si>
  <si>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</si>
  <si>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</si>
  <si>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</si>
  <si>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</si>
  <si>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</si>
  <si>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</si>
  <si>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</si>
  <si>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</si>
  <si>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</si>
  <si>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</si>
  <si>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</si>
  <si>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</si>
  <si>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</si>
  <si>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</si>
  <si>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</si>
  <si>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</si>
  <si>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</si>
  <si>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</si>
  <si>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</si>
  <si>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</si>
  <si>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</si>
  <si>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</si>
  <si>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</si>
  <si>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</si>
  <si>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</si>
  <si>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</si>
  <si>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</si>
  <si>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</si>
  <si>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</si>
  <si>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</si>
  <si>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</si>
  <si>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</si>
  <si>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</si>
  <si>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</si>
  <si>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</si>
  <si>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</si>
  <si>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</si>
  <si>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</si>
  <si>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</si>
  <si>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</si>
  <si>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</si>
  <si>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</si>
  <si>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</si>
  <si>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</si>
  <si>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</si>
  <si>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</si>
  <si>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</si>
  <si>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</si>
  <si>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</si>
  <si>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</si>
  <si>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</si>
  <si>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</si>
  <si>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</si>
  <si>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</si>
  <si>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</si>
  <si>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</si>
  <si>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</si>
  <si>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</si>
  <si>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</si>
  <si>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</si>
  <si>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</si>
  <si>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</si>
  <si>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</si>
  <si>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</si>
  <si>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</si>
  <si>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</si>
  <si>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</si>
  <si>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</si>
  <si>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</si>
  <si>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</si>
  <si>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</si>
  <si>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</si>
  <si>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</si>
  <si>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</si>
  <si>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</si>
  <si>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</si>
  <si>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</si>
  <si>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</si>
  <si>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</si>
  <si>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</si>
  <si>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</si>
  <si>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</si>
  <si>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</si>
  <si>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</si>
  <si>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</si>
  <si>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</si>
  <si>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</si>
  <si>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</si>
  <si>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</si>
  <si>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</si>
  <si>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</si>
  <si>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</si>
  <si>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</si>
  <si>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</si>
  <si>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</si>
  <si>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</si>
  <si>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</si>
  <si>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</si>
  <si>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</si>
  <si>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</si>
  <si>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</si>
  <si>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</si>
  <si>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</si>
  <si>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</si>
  <si>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</si>
  <si>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</si>
  <si>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</si>
  <si>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</si>
  <si>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</si>
  <si>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</si>
  <si>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</si>
  <si>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</si>
  <si>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</si>
  <si>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</si>
  <si>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</si>
  <si>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</si>
  <si>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</si>
  <si>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</si>
  <si>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</si>
  <si>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</si>
  <si>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</si>
  <si>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</si>
  <si>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</si>
  <si>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</si>
  <si>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</si>
  <si>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</si>
  <si>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</si>
  <si>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</si>
  <si>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</si>
  <si>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</si>
  <si>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</si>
  <si>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</si>
  <si>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</si>
  <si>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</si>
  <si>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</si>
  <si>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</si>
  <si>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</si>
  <si>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</si>
  <si>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</si>
  <si>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</si>
  <si>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</si>
  <si>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</si>
  <si>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</si>
  <si>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</si>
  <si>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</si>
  <si>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</si>
  <si>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</si>
  <si>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</si>
  <si>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</si>
  <si>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</si>
  <si>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</si>
  <si>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</si>
  <si>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</si>
  <si>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</si>
  <si>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</si>
  <si>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</si>
  <si>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</si>
  <si>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</si>
  <si>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</si>
  <si>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</si>
  <si>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</si>
  <si>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</si>
  <si>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</si>
  <si>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</si>
  <si>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</si>
  <si>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</si>
  <si>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</si>
  <si>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</si>
  <si>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</si>
  <si>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</si>
  <si>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</si>
  <si>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</si>
  <si>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</si>
  <si>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</si>
  <si>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</si>
  <si>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</si>
  <si>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</si>
  <si>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</si>
  <si>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</si>
  <si>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</si>
  <si>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</si>
  <si>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</si>
  <si>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</si>
  <si>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</si>
  <si>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</si>
  <si>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</si>
  <si>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</si>
  <si>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</si>
  <si>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</si>
  <si>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</si>
  <si>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</si>
  <si>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</si>
  <si>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</si>
  <si>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</si>
  <si>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</si>
  <si>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</si>
  <si>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</si>
  <si>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</si>
  <si>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</si>
  <si>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</si>
  <si>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</si>
  <si>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</si>
  <si>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</si>
  <si>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</si>
  <si>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</si>
  <si>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</si>
  <si>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</si>
  <si>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</si>
  <si>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</si>
  <si>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</si>
  <si>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</si>
  <si>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</si>
  <si>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</si>
  <si>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</si>
  <si>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</si>
  <si>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</si>
  <si>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</si>
  <si>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</si>
  <si>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</si>
  <si>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</si>
  <si>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</si>
  <si>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</si>
  <si>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</si>
  <si>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</si>
  <si>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</si>
  <si>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</si>
  <si>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</si>
  <si>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</si>
  <si>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</si>
  <si>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</si>
  <si>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</si>
  <si>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</si>
  <si>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</si>
  <si>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</si>
  <si>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</si>
  <si>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</si>
  <si>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</si>
  <si>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</si>
  <si>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</si>
  <si>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</si>
  <si>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</si>
  <si>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</si>
  <si>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</si>
  <si>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</si>
  <si>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</si>
  <si>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</si>
  <si>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</si>
  <si>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</si>
  <si>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</si>
  <si>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</si>
  <si>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</si>
  <si>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</si>
  <si>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</si>
  <si>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</si>
  <si>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</si>
  <si>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</si>
  <si>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</si>
  <si>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</si>
  <si>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</si>
  <si>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</si>
  <si>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</si>
  <si>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</si>
  <si>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</si>
  <si>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</si>
  <si>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</si>
  <si>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</si>
  <si>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</si>
  <si>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</si>
  <si>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</si>
  <si>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</si>
  <si>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</si>
  <si>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</si>
  <si>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</si>
  <si>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</si>
  <si>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</si>
  <si>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</si>
  <si>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</si>
  <si>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</si>
  <si>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</si>
  <si>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</si>
  <si>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</si>
  <si>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</si>
  <si>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</si>
  <si>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</si>
  <si>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</si>
  <si>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</si>
  <si>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</si>
  <si>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</si>
  <si>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</si>
  <si>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</si>
  <si>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</si>
  <si>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</si>
  <si>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</si>
  <si>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</si>
  <si>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</si>
  <si>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</si>
  <si>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</si>
  <si>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</si>
  <si>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</si>
  <si>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</si>
  <si>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</si>
  <si>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</si>
  <si>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</si>
  <si>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</si>
  <si>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</si>
  <si>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</si>
  <si>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</si>
  <si>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</si>
  <si>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</si>
  <si>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</si>
  <si>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</si>
  <si>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</si>
  <si>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</si>
  <si>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</si>
  <si>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</si>
  <si>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</si>
  <si>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</si>
  <si>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</si>
  <si>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</si>
  <si>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</si>
  <si>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</si>
  <si>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</si>
  <si>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</si>
  <si>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</si>
  <si>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</si>
  <si>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</si>
  <si>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</si>
  <si>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</si>
  <si>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</si>
  <si>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</si>
  <si>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</si>
  <si>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</si>
  <si>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</si>
  <si>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</si>
  <si>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</si>
  <si>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</si>
  <si>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</si>
  <si>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</si>
  <si>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</si>
  <si>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</si>
  <si>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</si>
  <si>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</si>
  <si>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</si>
  <si>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</si>
  <si>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</si>
  <si>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</si>
  <si>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</si>
  <si>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</si>
  <si>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</si>
  <si>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</si>
  <si>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</si>
  <si>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</si>
  <si>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</si>
  <si>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</si>
  <si>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</si>
  <si>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</si>
  <si>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</si>
  <si>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</si>
  <si>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</si>
  <si>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</si>
  <si>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</si>
  <si>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</si>
  <si>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</si>
  <si>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</si>
  <si>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</si>
  <si>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</si>
  <si>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</si>
  <si>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</si>
  <si>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</si>
  <si>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</si>
  <si>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</si>
  <si>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</si>
  <si>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</si>
  <si>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</si>
  <si>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</si>
  <si>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</si>
  <si>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</si>
  <si>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</si>
  <si>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</si>
  <si>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</si>
  <si>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</si>
  <si>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</si>
  <si>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</si>
  <si>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</si>
  <si>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</si>
  <si>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</si>
  <si>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</si>
  <si>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</si>
  <si>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</si>
  <si>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</si>
  <si>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</si>
  <si>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</si>
  <si>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</si>
  <si>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</si>
  <si>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</si>
  <si>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</si>
  <si>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</si>
  <si>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</si>
  <si>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</si>
  <si>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</si>
  <si>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</si>
  <si>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</si>
  <si>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</si>
  <si>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</si>
  <si>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</si>
  <si>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</si>
  <si>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</si>
  <si>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</si>
  <si>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</si>
  <si>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</si>
  <si>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</si>
  <si>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</si>
  <si>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</si>
  <si>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</si>
  <si>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</si>
  <si>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</si>
  <si>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</si>
  <si>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</si>
  <si>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</si>
  <si>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</si>
  <si>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</si>
  <si>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</si>
  <si>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</si>
  <si>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</si>
  <si>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</si>
  <si>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</si>
  <si>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</si>
  <si>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</si>
  <si>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</si>
  <si>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</si>
  <si>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</si>
  <si>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</si>
  <si>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</si>
  <si>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</si>
  <si>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</si>
  <si>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</si>
  <si>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</si>
  <si>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</si>
  <si>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</si>
  <si>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</si>
  <si>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</si>
  <si>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</si>
  <si>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</si>
  <si>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</si>
  <si>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</si>
  <si>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</si>
  <si>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</si>
  <si>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</si>
  <si>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</si>
  <si>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</si>
  <si>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</si>
  <si>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</si>
  <si>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</si>
  <si>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</si>
  <si>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</si>
  <si>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</si>
  <si>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</si>
  <si>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</si>
  <si>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</si>
  <si>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</si>
  <si>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</si>
  <si>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</si>
  <si>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</si>
  <si>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</si>
  <si>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</si>
  <si>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</si>
  <si>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</si>
  <si>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</si>
  <si>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</si>
  <si>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</si>
  <si>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</si>
  <si>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</si>
  <si>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</si>
  <si>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</si>
  <si>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</si>
  <si>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</si>
  <si>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</si>
  <si>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</si>
  <si>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</si>
  <si>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</si>
  <si>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</si>
  <si>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</si>
  <si>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</si>
  <si>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</si>
  <si>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</si>
  <si>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</si>
  <si>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</si>
  <si>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</si>
  <si>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</si>
  <si>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</si>
  <si>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</si>
  <si>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</si>
  <si>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</si>
  <si>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</si>
  <si>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</si>
  <si>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</si>
  <si>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</si>
  <si>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</si>
  <si>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</si>
  <si>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</si>
  <si>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</si>
  <si>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</si>
  <si>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</si>
  <si>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</si>
  <si>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</si>
  <si>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</si>
  <si>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</si>
  <si>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</si>
  <si>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</si>
  <si>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</si>
  <si>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</si>
  <si>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</si>
  <si>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</si>
  <si>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</si>
  <si>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</si>
  <si>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</si>
  <si>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</si>
  <si>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</si>
  <si>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</si>
  <si>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</si>
  <si>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</si>
  <si>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</si>
  <si>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</si>
  <si>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</si>
  <si>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</si>
  <si>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</si>
  <si>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</si>
  <si>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</si>
  <si>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</si>
  <si>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</si>
  <si>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</si>
  <si>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</si>
  <si>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</si>
  <si>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</si>
  <si>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</si>
  <si>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</si>
  <si>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</si>
  <si>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</si>
  <si>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</si>
  <si>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</si>
  <si>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</si>
  <si>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</si>
  <si>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</si>
  <si>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</si>
  <si>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</si>
  <si>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</si>
  <si>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</si>
  <si>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</si>
  <si>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</si>
  <si>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</si>
  <si>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</si>
  <si>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</si>
  <si>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</si>
  <si>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</si>
  <si>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</si>
  <si>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</si>
  <si>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</si>
  <si>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</si>
  <si>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</si>
  <si>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</si>
  <si>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</si>
  <si>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</si>
  <si>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</si>
  <si>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</si>
  <si>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</si>
  <si>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</si>
  <si>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</si>
  <si>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</si>
  <si>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</si>
  <si>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</si>
  <si>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</si>
  <si>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</si>
  <si>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</si>
  <si>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</si>
  <si>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</si>
  <si>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</si>
  <si>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</si>
  <si>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</si>
  <si>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</si>
  <si>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</si>
  <si>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</si>
  <si>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</si>
  <si>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</si>
  <si>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</si>
  <si>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</si>
  <si>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</si>
  <si>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</si>
  <si>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</si>
  <si>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</si>
  <si>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</si>
  <si>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</si>
  <si>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</si>
  <si>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</si>
  <si>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</si>
  <si>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</si>
  <si>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</si>
  <si>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</si>
  <si>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</si>
  <si>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</si>
  <si>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</si>
  <si>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</si>
  <si>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</si>
  <si>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</si>
  <si>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</si>
  <si>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</si>
  <si>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</si>
  <si>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</si>
  <si>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</si>
  <si>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</si>
  <si>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</si>
  <si>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</si>
  <si>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</si>
  <si>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</si>
  <si>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</si>
  <si>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</si>
  <si>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</si>
  <si>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</si>
  <si>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</si>
  <si>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</si>
  <si>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</si>
  <si>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</si>
  <si>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</si>
  <si>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</si>
  <si>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</si>
  <si>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</si>
  <si>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</si>
  <si>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</si>
  <si>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</si>
  <si>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</si>
  <si>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</si>
  <si>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</si>
  <si>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</si>
  <si>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</si>
  <si>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</si>
  <si>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</si>
  <si>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</si>
  <si>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</si>
  <si>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</si>
  <si>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</si>
  <si>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</si>
  <si>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</si>
  <si>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</si>
  <si>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</si>
  <si>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</si>
  <si>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</si>
  <si>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</si>
  <si>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</si>
  <si>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</si>
  <si>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</si>
  <si>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</si>
  <si>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</si>
  <si>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</si>
  <si>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</si>
  <si>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</si>
  <si>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</si>
  <si>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</si>
  <si>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</si>
  <si>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</si>
  <si>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</si>
  <si>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</si>
  <si>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</si>
  <si>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</si>
  <si>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</si>
  <si>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</si>
  <si>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</si>
  <si>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</si>
  <si>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</si>
  <si>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</si>
  <si>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</si>
  <si>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</si>
  <si>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</si>
  <si>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</si>
  <si>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</si>
  <si>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</si>
  <si>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</si>
  <si>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</si>
  <si>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</si>
  <si>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</si>
  <si>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</si>
  <si>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</si>
  <si>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</si>
  <si>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</si>
  <si>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</si>
  <si>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</si>
  <si>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</si>
  <si>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</si>
  <si>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</si>
  <si>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</si>
  <si>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</si>
  <si>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</si>
  <si>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</si>
  <si>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</si>
  <si>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</si>
  <si>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</si>
  <si>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</si>
  <si>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</si>
  <si>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</si>
  <si>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</si>
  <si>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</si>
  <si>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</si>
  <si>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</si>
  <si>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</si>
  <si>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</si>
  <si>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</si>
  <si>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</si>
  <si>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</si>
  <si>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</si>
  <si>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</si>
  <si>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</si>
  <si>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</si>
  <si>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</si>
  <si>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</si>
  <si>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</si>
  <si>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</si>
  <si>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</si>
  <si>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</si>
  <si>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</si>
  <si>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</si>
  <si>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</si>
  <si>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</si>
  <si>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</si>
  <si>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</si>
  <si>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</si>
  <si>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</si>
  <si>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</si>
  <si>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</si>
  <si>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</si>
  <si>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</si>
  <si>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</si>
  <si>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</si>
  <si>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</si>
  <si>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</si>
  <si>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</si>
  <si>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</si>
  <si>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</si>
  <si>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</si>
  <si>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</si>
  <si>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</si>
  <si>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</si>
  <si>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</si>
  <si>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</si>
  <si>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</si>
  <si>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</si>
  <si>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</si>
  <si>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</si>
  <si>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</si>
  <si>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</si>
  <si>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</si>
  <si>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</si>
  <si>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</si>
  <si>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</si>
  <si>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</si>
  <si>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</si>
  <si>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</si>
  <si>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</si>
  <si>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</si>
  <si>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</si>
  <si>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</si>
  <si>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</si>
  <si>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</si>
  <si>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</si>
  <si>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</si>
  <si>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</si>
  <si>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</si>
  <si>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</si>
  <si>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</si>
  <si>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</si>
  <si>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</si>
  <si>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</si>
  <si>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</si>
  <si>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</si>
  <si>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</si>
  <si>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</si>
  <si>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</si>
  <si>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</si>
  <si>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</si>
  <si>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</si>
  <si>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</si>
  <si>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</si>
  <si>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</si>
  <si>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</si>
  <si>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</si>
  <si>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</si>
  <si>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</si>
  <si>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</si>
  <si>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</si>
  <si>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</si>
  <si>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</si>
  <si>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</si>
  <si>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</si>
  <si>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</si>
  <si>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</si>
  <si>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</si>
  <si>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</si>
  <si>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</si>
  <si>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</si>
  <si>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</si>
  <si>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</si>
  <si>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</si>
  <si>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</si>
  <si>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</si>
  <si>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</si>
  <si>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</si>
  <si>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</si>
  <si>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</si>
  <si>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</si>
  <si>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</si>
  <si>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</si>
  <si>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</si>
  <si>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</si>
  <si>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</si>
  <si>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</si>
  <si>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</si>
  <si>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</si>
  <si>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</si>
  <si>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</si>
  <si>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</si>
  <si>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</si>
  <si>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</si>
  <si>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</si>
  <si>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</si>
  <si>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</si>
  <si>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</si>
  <si>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</si>
  <si>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</si>
  <si>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</si>
  <si>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</si>
  <si>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</si>
  <si>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</si>
  <si>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</si>
  <si>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</si>
  <si>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</si>
  <si>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</si>
  <si>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</si>
  <si>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</si>
  <si>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</si>
  <si>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</si>
  <si>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</si>
  <si>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</si>
  <si>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</si>
  <si>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</si>
  <si>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</si>
  <si>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</si>
  <si>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</si>
  <si>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</si>
  <si>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</si>
  <si>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</si>
  <si>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</si>
  <si>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</si>
  <si>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</si>
  <si>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</si>
  <si>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</si>
  <si>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</si>
  <si>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</si>
  <si>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</si>
  <si>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</si>
  <si>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</si>
  <si>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</si>
  <si>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</si>
  <si>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</si>
  <si>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</si>
  <si>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</si>
  <si>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</si>
  <si>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</si>
  <si>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</si>
  <si>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</si>
  <si>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</si>
  <si>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</si>
  <si>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</si>
  <si>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</si>
  <si>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</si>
  <si>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</si>
  <si>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</si>
  <si>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</si>
  <si>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</si>
  <si>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</si>
  <si>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</si>
  <si>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</si>
  <si>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</si>
  <si>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</si>
  <si>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</si>
  <si>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</si>
  <si>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</si>
  <si>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</si>
  <si>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</si>
  <si>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</si>
  <si>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</si>
  <si>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</si>
  <si>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</si>
  <si>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</si>
  <si>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</si>
  <si>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</si>
  <si>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</si>
  <si>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</si>
  <si>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</si>
  <si>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</si>
  <si>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</si>
  <si>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</si>
  <si>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</si>
  <si>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</si>
  <si>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</si>
  <si>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</si>
  <si>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</si>
  <si>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</si>
  <si>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</si>
  <si>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</si>
  <si>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</si>
  <si>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</si>
  <si>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</si>
  <si>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</si>
  <si>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</si>
  <si>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</si>
  <si>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</si>
  <si>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</si>
  <si>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</si>
  <si>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</si>
  <si>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</si>
  <si>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</si>
  <si>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</si>
  <si>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</si>
  <si>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</si>
  <si>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</si>
  <si>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</si>
  <si>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</si>
  <si>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</si>
  <si>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</si>
  <si>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</si>
  <si>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</si>
  <si>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</si>
  <si>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</si>
  <si>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</si>
  <si>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</si>
  <si>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</si>
  <si>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</si>
  <si>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</si>
  <si>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</si>
  <si>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</si>
  <si>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</si>
  <si>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</si>
  <si>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</si>
  <si>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</si>
  <si>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</si>
  <si>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</si>
  <si>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</si>
  <si>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</si>
  <si>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</si>
  <si>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</si>
  <si>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</si>
  <si>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</si>
  <si>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</si>
  <si>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</si>
  <si>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</si>
  <si>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</si>
  <si>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</si>
  <si>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</si>
  <si>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</si>
  <si>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</si>
  <si>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</si>
  <si>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</si>
  <si>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</si>
  <si>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</si>
  <si>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</si>
  <si>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</si>
  <si>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</si>
  <si>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</si>
  <si>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</si>
  <si>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</si>
  <si>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</si>
  <si>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</si>
  <si>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</si>
  <si>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</si>
  <si>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</si>
  <si>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</si>
  <si>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</si>
  <si>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</si>
  <si>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</si>
  <si>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</si>
  <si>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</si>
  <si>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</si>
  <si>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</si>
  <si>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</si>
  <si>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</si>
  <si>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</si>
  <si>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</si>
  <si>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</si>
  <si>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</si>
  <si>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</si>
  <si>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</si>
  <si>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</si>
  <si>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</si>
  <si>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</si>
  <si>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</si>
  <si>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</si>
  <si>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</si>
  <si>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</si>
  <si>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</si>
  <si>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</si>
  <si>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</si>
  <si>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</si>
  <si>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</si>
  <si>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</si>
  <si>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</si>
  <si>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</si>
  <si>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</si>
  <si>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</si>
  <si>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</si>
  <si>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</si>
  <si>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</si>
  <si>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</si>
  <si>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</si>
  <si>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</si>
  <si>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</si>
  <si>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</si>
  <si>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</si>
  <si>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</si>
  <si>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</si>
  <si>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</si>
  <si>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</si>
  <si>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</si>
  <si>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</si>
  <si>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</si>
  <si>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</si>
  <si>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</si>
  <si>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</si>
  <si>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</si>
  <si>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</si>
  <si>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</si>
  <si>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</si>
  <si>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</si>
  <si>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</si>
  <si>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</si>
  <si>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</si>
  <si>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</si>
  <si>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</si>
  <si>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</si>
  <si>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</si>
  <si>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</si>
  <si>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</si>
  <si>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</si>
  <si>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</si>
  <si>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</si>
  <si>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</si>
  <si>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</si>
  <si>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</si>
  <si>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</si>
  <si>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</si>
  <si>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</si>
  <si>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</si>
  <si>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</si>
  <si>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</si>
  <si>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</si>
  <si>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</si>
  <si>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</si>
  <si>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</si>
  <si>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</si>
  <si>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</si>
  <si>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</si>
  <si>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</si>
  <si>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</si>
  <si>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</si>
  <si>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</si>
  <si>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</si>
  <si>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</si>
  <si>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</si>
  <si>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</si>
  <si>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</si>
  <si>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</si>
  <si>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</si>
  <si>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</si>
  <si>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</si>
  <si>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</si>
  <si>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</si>
  <si>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</si>
  <si>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</si>
  <si>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</si>
  <si>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</si>
  <si>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</si>
  <si>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</si>
  <si>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</si>
  <si>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</si>
  <si>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</si>
  <si>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</si>
  <si>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</si>
  <si>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</si>
  <si>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</si>
  <si>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</si>
  <si>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</si>
  <si>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</si>
  <si>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</si>
  <si>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</si>
  <si>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</si>
  <si>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</si>
  <si>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</si>
  <si>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</si>
  <si>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</si>
  <si>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</si>
  <si>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</si>
  <si>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</si>
  <si>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</si>
  <si>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</si>
  <si>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</si>
  <si>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</si>
  <si>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</si>
  <si>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</si>
  <si>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</si>
  <si>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</si>
  <si>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</si>
  <si>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</si>
  <si>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</si>
  <si>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</si>
  <si>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</si>
  <si>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</si>
  <si>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</si>
  <si>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</si>
  <si>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</si>
  <si>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</si>
  <si>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</si>
  <si>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</si>
  <si>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</si>
  <si>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</si>
  <si>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</si>
  <si>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</si>
  <si>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</si>
  <si>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</si>
  <si>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</si>
  <si>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</si>
  <si>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</si>
  <si>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</si>
  <si>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</si>
  <si>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</si>
  <si>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</si>
  <si>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</si>
  <si>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</si>
  <si>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</si>
  <si>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</si>
  <si>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</si>
  <si>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</si>
  <si>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</si>
  <si>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</si>
  <si>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</si>
  <si>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</si>
  <si>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</si>
  <si>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</si>
  <si>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</si>
  <si>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</si>
  <si>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</si>
  <si>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</si>
  <si>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</si>
  <si>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</si>
  <si>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</si>
  <si>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</si>
  <si>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</si>
  <si>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</si>
  <si>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</si>
  <si>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</si>
  <si>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</si>
  <si>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</si>
  <si>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</si>
  <si>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</si>
  <si>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</si>
  <si>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</si>
  <si>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</si>
  <si>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</si>
  <si>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</si>
  <si>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</si>
  <si>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</si>
  <si>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</si>
  <si>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</si>
  <si>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</si>
  <si>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</si>
  <si>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</si>
  <si>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</si>
  <si>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</si>
  <si>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</si>
  <si>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</si>
  <si>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</si>
  <si>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</si>
  <si>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</si>
  <si>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</si>
  <si>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</si>
  <si>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</si>
  <si>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</si>
  <si>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</si>
  <si>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</si>
  <si>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</si>
  <si>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</si>
  <si>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</si>
  <si>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</si>
  <si>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</si>
  <si>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</si>
  <si>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</si>
  <si>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</si>
  <si>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</si>
  <si>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</si>
  <si>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</si>
  <si>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</si>
  <si>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</si>
  <si>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</si>
  <si>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</si>
  <si>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</si>
  <si>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</si>
  <si>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</si>
  <si>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</si>
  <si>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</si>
  <si>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</si>
  <si>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</si>
  <si>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</si>
  <si>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</si>
  <si>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</si>
  <si>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</si>
  <si>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</si>
  <si>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</si>
  <si>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</si>
  <si>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</si>
  <si>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</si>
  <si>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</si>
  <si>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</si>
  <si>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</si>
  <si>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</si>
  <si>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</si>
  <si>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</si>
  <si>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</si>
  <si>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</si>
  <si>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</si>
  <si>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</si>
  <si>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</si>
  <si>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</si>
  <si>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</si>
  <si>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</si>
  <si>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</si>
  <si>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</si>
  <si>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</si>
  <si>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</si>
  <si>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</si>
  <si>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</si>
  <si>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</si>
  <si>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</si>
  <si>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</si>
  <si>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</si>
  <si>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</si>
  <si>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</si>
  <si>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</si>
  <si>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</si>
  <si>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</si>
  <si>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</si>
  <si>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</si>
  <si>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</si>
  <si>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</si>
  <si>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</si>
  <si>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</si>
  <si>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</si>
  <si>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</si>
  <si>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</si>
  <si>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</si>
  <si>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</si>
  <si>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</si>
  <si>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</si>
  <si>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</si>
  <si>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</si>
  <si>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</si>
  <si>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</si>
  <si>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</si>
  <si>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</si>
  <si>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</si>
  <si>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</si>
  <si>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</si>
  <si>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</si>
  <si>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</si>
  <si>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</si>
  <si>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</si>
  <si>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</si>
  <si>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</si>
  <si>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</si>
  <si>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</si>
  <si>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</si>
  <si>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</si>
  <si>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</si>
  <si>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</si>
  <si>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</si>
  <si>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</si>
  <si>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</si>
  <si>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</si>
  <si>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</si>
  <si>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</si>
  <si>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</si>
  <si>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</si>
  <si>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</si>
  <si>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</si>
  <si>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</si>
  <si>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</si>
  <si>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</si>
  <si>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</si>
  <si>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</si>
  <si>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</si>
  <si>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</si>
  <si>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</si>
  <si>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</si>
  <si>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</si>
  <si>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</si>
  <si>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</si>
  <si>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</si>
  <si>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</si>
  <si>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</si>
  <si>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</si>
  <si>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</si>
  <si>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</si>
  <si>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</si>
  <si>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</si>
  <si>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</si>
  <si>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</si>
  <si>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</si>
  <si>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</si>
  <si>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</si>
  <si>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</si>
  <si>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</si>
  <si>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</si>
  <si>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</si>
  <si>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</si>
  <si>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</si>
  <si>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</si>
  <si>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</si>
  <si>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</si>
  <si>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</si>
  <si>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</si>
  <si>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</si>
  <si>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</si>
  <si>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</si>
  <si>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</si>
  <si>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</si>
  <si>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</si>
  <si>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</si>
  <si>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</si>
  <si>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</si>
  <si>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</si>
  <si>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</si>
  <si>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</si>
  <si>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</si>
  <si>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</si>
  <si>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</si>
  <si>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</si>
  <si>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</si>
  <si>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</si>
  <si>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</si>
  <si>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</si>
  <si>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</si>
  <si>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</si>
  <si>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</si>
  <si>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</si>
  <si>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</si>
  <si>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</si>
  <si>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</si>
  <si>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</si>
  <si>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</si>
  <si>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</si>
  <si>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</si>
  <si>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</si>
  <si>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</si>
  <si>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</si>
  <si>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</si>
  <si>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</si>
  <si>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</si>
  <si>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</si>
  <si>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</si>
  <si>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</si>
  <si>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</si>
  <si>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</si>
  <si>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</si>
  <si>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</si>
  <si>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</si>
  <si>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</si>
  <si>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</si>
  <si>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</si>
  <si>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</si>
  <si>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</si>
  <si>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</si>
  <si>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</si>
  <si>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</si>
  <si>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</si>
  <si>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</si>
  <si>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</si>
  <si>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</si>
  <si>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</si>
  <si>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</si>
  <si>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</si>
  <si>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</si>
  <si>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</si>
  <si>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</si>
  <si>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</si>
  <si>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</si>
  <si>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</si>
  <si>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</si>
  <si>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</si>
  <si>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</si>
  <si>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</si>
  <si>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</si>
  <si>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</si>
  <si>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</si>
  <si>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</si>
  <si>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</si>
  <si>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</si>
  <si>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</si>
  <si>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</si>
  <si>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</si>
  <si>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</si>
  <si>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</si>
  <si>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</si>
  <si>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</si>
  <si>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</si>
  <si>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</si>
  <si>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</si>
  <si>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</si>
  <si>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</si>
  <si>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</si>
  <si>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</si>
  <si>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</si>
  <si>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</si>
  <si>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</si>
  <si>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</si>
  <si>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</si>
  <si>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</si>
  <si>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</si>
  <si>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</si>
  <si>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</si>
  <si>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</si>
  <si>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</si>
  <si>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</si>
  <si>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</si>
  <si>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</si>
  <si>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</si>
  <si>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</si>
  <si>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</si>
  <si>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</si>
  <si>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</si>
  <si>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</si>
  <si>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</si>
  <si>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</si>
  <si>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</si>
  <si>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</si>
  <si>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</si>
  <si>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</si>
  <si>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</si>
  <si>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</si>
  <si>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</si>
  <si>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</si>
  <si>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</si>
  <si>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</si>
  <si>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</si>
  <si>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</si>
  <si>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</si>
  <si>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</si>
  <si>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</si>
  <si>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</si>
  <si>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</si>
  <si>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</si>
  <si>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</si>
  <si>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</si>
  <si>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</si>
  <si>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</si>
  <si>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</si>
  <si>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</si>
  <si>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</si>
  <si>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</si>
  <si>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</si>
  <si>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</si>
  <si>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</si>
  <si>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</si>
  <si>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</si>
  <si>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</si>
  <si>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</si>
  <si>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</si>
  <si>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</si>
  <si>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</si>
  <si>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</si>
  <si>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</si>
  <si>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</si>
  <si>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</si>
  <si>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</si>
  <si>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</si>
  <si>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</si>
  <si>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</si>
  <si>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</si>
  <si>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</si>
  <si>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</si>
  <si>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</si>
  <si>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</si>
  <si>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</si>
  <si>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</si>
  <si>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</si>
  <si>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</si>
  <si>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</si>
  <si>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</si>
  <si>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</si>
  <si>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</si>
  <si>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</si>
  <si>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</si>
  <si>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</si>
  <si>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</si>
  <si>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</si>
  <si>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</si>
  <si>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</si>
  <si>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</si>
  <si>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</si>
  <si>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</si>
  <si>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</si>
  <si>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</si>
  <si>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</si>
  <si>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</si>
  <si>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</si>
  <si>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</si>
  <si>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</si>
  <si>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</si>
  <si>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</si>
  <si>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</si>
  <si>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</si>
  <si>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</si>
  <si>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</si>
  <si>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</si>
  <si>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</si>
  <si>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</si>
  <si>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</si>
  <si>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</si>
  <si>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</si>
  <si>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</si>
  <si>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</si>
  <si>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</si>
  <si>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</si>
  <si>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</si>
  <si>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</si>
  <si>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</si>
  <si>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</si>
  <si>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</si>
  <si>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</si>
  <si>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</si>
  <si>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</si>
  <si>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</si>
  <si>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</si>
  <si>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</si>
  <si>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</si>
  <si>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</si>
  <si>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</si>
  <si>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</si>
  <si>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</si>
  <si>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</si>
  <si>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</si>
  <si>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</si>
  <si>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</si>
  <si>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</si>
  <si>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</si>
  <si>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</si>
  <si>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</si>
  <si>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</si>
  <si>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</si>
  <si>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</si>
  <si>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</si>
  <si>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</si>
  <si>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</si>
  <si>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</si>
  <si>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</si>
  <si>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</si>
  <si>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</si>
  <si>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</si>
  <si>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</si>
  <si>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</si>
  <si>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</si>
  <si>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</si>
  <si>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</si>
  <si>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</si>
  <si>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</si>
  <si>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</si>
  <si>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</si>
  <si>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</si>
  <si>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</si>
  <si>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</si>
  <si>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</si>
  <si>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</si>
  <si>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</si>
  <si>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</si>
  <si>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</si>
  <si>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</si>
  <si>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</si>
  <si>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</si>
  <si>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</si>
  <si>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</si>
  <si>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</si>
  <si>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</si>
  <si>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</si>
  <si>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</si>
  <si>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</si>
  <si>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</si>
  <si>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</si>
  <si>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</si>
  <si>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</si>
  <si>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</si>
  <si>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</si>
  <si>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</si>
  <si>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</si>
  <si>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</si>
  <si>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</si>
  <si>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</si>
  <si>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</si>
  <si>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</si>
  <si>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</si>
  <si>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</si>
  <si>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</si>
  <si>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</si>
  <si>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</si>
  <si>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</si>
  <si>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</si>
  <si>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</si>
  <si>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</si>
  <si>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</si>
  <si>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</si>
  <si>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</si>
  <si>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</si>
  <si>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</si>
  <si>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</si>
  <si>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</si>
  <si>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</si>
  <si>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</si>
  <si>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</si>
  <si>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</si>
  <si>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</si>
  <si>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</si>
  <si>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</si>
  <si>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</si>
  <si>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</si>
  <si>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</si>
  <si>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</si>
  <si>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</si>
  <si>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</si>
  <si>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</si>
  <si>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</si>
  <si>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</si>
  <si>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</si>
  <si>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</si>
  <si>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</si>
  <si>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</si>
  <si>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</si>
  <si>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</si>
  <si>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</si>
  <si>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</si>
  <si>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</si>
  <si>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</si>
  <si>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</si>
  <si>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</si>
  <si>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</si>
  <si>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</si>
  <si>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</si>
  <si>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</si>
  <si>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</si>
  <si>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</si>
  <si>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</si>
  <si>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</si>
  <si>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</si>
  <si>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</si>
  <si>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</si>
  <si>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</si>
  <si>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</si>
  <si>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</si>
  <si>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</si>
  <si>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</si>
  <si>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</si>
  <si>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</si>
  <si>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</si>
  <si>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</si>
  <si>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</si>
  <si>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</si>
  <si>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</si>
  <si>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</si>
  <si>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</si>
  <si>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</si>
  <si>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</si>
  <si>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</si>
  <si>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</si>
  <si>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</si>
  <si>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</si>
  <si>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</si>
  <si>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</si>
  <si>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</si>
  <si>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</si>
  <si>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</si>
  <si>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</si>
  <si>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</si>
  <si>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</si>
  <si>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</si>
  <si>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</si>
  <si>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</si>
  <si>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</si>
  <si>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</si>
  <si>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</si>
  <si>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</si>
  <si>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</si>
  <si>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</si>
  <si>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</si>
  <si>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</si>
  <si>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</si>
  <si>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</si>
  <si>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</si>
  <si>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</si>
  <si>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</si>
  <si>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</si>
  <si>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</si>
  <si>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</si>
  <si>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</si>
  <si>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</si>
  <si>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</si>
  <si>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</si>
  <si>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</si>
  <si>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</si>
  <si>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</si>
  <si>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</si>
  <si>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</si>
  <si>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</si>
  <si>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</si>
  <si>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</si>
  <si>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</si>
  <si>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</si>
  <si>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</si>
  <si>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</si>
  <si>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</si>
  <si>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</si>
  <si>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</si>
  <si>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</si>
  <si>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</si>
  <si>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</si>
  <si>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</si>
  <si>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</si>
  <si>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</si>
  <si>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</si>
  <si>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</si>
  <si>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</si>
  <si>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</si>
  <si>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</si>
  <si>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</si>
  <si>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</si>
  <si>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</si>
  <si>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</si>
  <si>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</si>
  <si>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</si>
  <si>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</si>
  <si>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</si>
  <si>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</si>
  <si>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</si>
  <si>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</si>
  <si>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</si>
  <si>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</si>
  <si>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</si>
  <si>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</si>
  <si>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</si>
  <si>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</si>
  <si>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</si>
  <si>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</si>
  <si>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</si>
  <si>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</si>
  <si>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</si>
  <si>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</si>
  <si>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</si>
  <si>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</si>
  <si>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</si>
  <si>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</si>
  <si>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</si>
  <si>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</si>
  <si>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</si>
  <si>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</si>
  <si>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</si>
  <si>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</si>
  <si>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</si>
  <si>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</si>
  <si>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</si>
  <si>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</si>
  <si>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</si>
  <si>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</si>
  <si>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</si>
  <si>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</si>
  <si>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</si>
  <si>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</si>
  <si>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</si>
  <si>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</si>
  <si>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</si>
  <si>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</si>
  <si>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</si>
  <si>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</si>
  <si>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</si>
  <si>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</si>
  <si>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</si>
  <si>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</si>
  <si>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</si>
  <si>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</si>
  <si>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</si>
  <si>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</si>
  <si>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</si>
  <si>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</si>
  <si>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</si>
  <si>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</si>
  <si>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</si>
  <si>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</si>
  <si>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</si>
  <si>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</si>
  <si>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</si>
  <si>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</si>
  <si>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</si>
  <si>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</si>
  <si>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</si>
  <si>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</si>
  <si>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</si>
  <si>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</si>
  <si>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</si>
  <si>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</si>
  <si>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</si>
  <si>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</si>
  <si>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</si>
  <si>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</si>
  <si>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</si>
  <si>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</si>
  <si>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</si>
  <si>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</si>
  <si>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</si>
  <si>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</si>
  <si>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</si>
  <si>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</si>
  <si>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</si>
  <si>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</si>
  <si>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</si>
  <si>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</si>
  <si>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</si>
  <si>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</si>
  <si>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</si>
  <si>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</si>
  <si>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</si>
  <si>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</si>
  <si>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</si>
  <si>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</si>
  <si>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</si>
  <si>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</si>
  <si>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</si>
  <si>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</si>
  <si>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</si>
  <si>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</si>
  <si>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</si>
  <si>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</si>
  <si>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</si>
  <si>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</si>
  <si>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</si>
  <si>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</si>
  <si>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</si>
  <si>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</si>
  <si>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</si>
  <si>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</si>
  <si>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</si>
  <si>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</si>
  <si>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</si>
  <si>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</si>
  <si>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</si>
  <si>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</si>
  <si>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</si>
  <si>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</si>
  <si>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</si>
  <si>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</si>
  <si>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</si>
  <si>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</si>
  <si>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</si>
  <si>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</si>
  <si>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</si>
  <si>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</si>
  <si>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</si>
  <si>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</si>
  <si>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</si>
  <si>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</si>
  <si>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</si>
  <si>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</si>
  <si>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</si>
  <si>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</si>
  <si>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</si>
  <si>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</si>
  <si>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</si>
  <si>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</si>
  <si>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</si>
  <si>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</si>
  <si>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</si>
  <si>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</si>
  <si>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</si>
  <si>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</si>
  <si>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</si>
  <si>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</si>
  <si>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</si>
  <si>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</si>
  <si>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</si>
  <si>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</si>
  <si>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</si>
  <si>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</si>
  <si>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</si>
  <si>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</si>
  <si>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</si>
  <si>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</si>
  <si>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</si>
  <si>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</si>
  <si>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</si>
  <si>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</si>
  <si>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</si>
  <si>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</si>
  <si>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</si>
  <si>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</si>
  <si>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</si>
  <si>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</si>
  <si>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</si>
  <si>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</si>
  <si>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</si>
  <si>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</si>
  <si>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</si>
  <si>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</si>
  <si>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</si>
  <si>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</si>
  <si>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</si>
  <si>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</si>
  <si>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</si>
  <si>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</si>
  <si>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</si>
  <si>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</si>
  <si>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</si>
  <si>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</si>
  <si>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</si>
  <si>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</si>
  <si>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</si>
  <si>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</si>
  <si>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</si>
  <si>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</si>
  <si>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</si>
  <si>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</si>
  <si>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</si>
  <si>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</si>
  <si>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</si>
  <si>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</si>
  <si>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</si>
  <si>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</si>
  <si>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</si>
  <si>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</si>
  <si>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</si>
  <si>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</si>
  <si>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</si>
  <si>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</si>
  <si>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</si>
  <si>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</si>
  <si>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</si>
  <si>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</si>
  <si>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</si>
  <si>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</si>
  <si>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</si>
  <si>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</si>
  <si>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</si>
  <si>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</si>
  <si>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</si>
  <si>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</si>
  <si>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</si>
  <si>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</si>
  <si>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</si>
  <si>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</si>
  <si>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</si>
  <si>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</si>
  <si>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</si>
  <si>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</si>
  <si>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</si>
  <si>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</si>
  <si>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</si>
  <si>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</si>
  <si>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</si>
  <si>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</si>
  <si>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</si>
  <si>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</si>
  <si>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</si>
  <si>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</si>
  <si>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</si>
  <si>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</si>
  <si>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</si>
  <si>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</si>
  <si>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</si>
  <si>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</si>
  <si>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</si>
  <si>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</si>
  <si>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</si>
  <si>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</si>
  <si>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</si>
  <si>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</si>
  <si>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</si>
  <si>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</si>
  <si>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</si>
  <si>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</si>
  <si>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</si>
  <si>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</si>
  <si>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</si>
  <si>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</si>
  <si>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</si>
  <si>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</si>
  <si>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</si>
  <si>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</si>
  <si>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</si>
  <si>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</si>
  <si>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</si>
  <si>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</si>
  <si>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</si>
  <si>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</si>
  <si>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</si>
  <si>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</si>
  <si>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</si>
  <si>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</si>
  <si>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</si>
  <si>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</si>
  <si>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</si>
  <si>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</si>
  <si>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</si>
  <si>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</si>
  <si>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</si>
  <si>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</si>
  <si>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</si>
  <si>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</si>
  <si>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</si>
  <si>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</si>
  <si>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</si>
  <si>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</si>
  <si>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</si>
  <si>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</si>
  <si>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</si>
  <si>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</si>
  <si>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</si>
  <si>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</si>
  <si>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</si>
  <si>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</si>
  <si>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</si>
  <si>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</si>
  <si>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</si>
  <si>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</si>
  <si>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</si>
  <si>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</si>
  <si>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</si>
  <si>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</si>
  <si>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</si>
  <si>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</si>
  <si>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</si>
  <si>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</si>
  <si>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</si>
  <si>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</si>
  <si>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</si>
  <si>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</si>
  <si>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</si>
  <si>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</si>
  <si>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</si>
  <si>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</si>
  <si>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</si>
  <si>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</si>
  <si>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</si>
  <si>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</si>
  <si>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</si>
  <si>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</si>
  <si>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</si>
  <si>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</si>
  <si>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</si>
  <si>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</si>
  <si>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</si>
  <si>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</si>
  <si>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</si>
  <si>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</si>
  <si>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</si>
  <si>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</si>
  <si>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</si>
  <si>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</si>
  <si>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</si>
  <si>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</si>
  <si>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</si>
  <si>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</si>
  <si>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</si>
  <si>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</si>
  <si>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</si>
  <si>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</si>
  <si>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</si>
  <si>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</si>
  <si>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</si>
  <si>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</si>
  <si>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</si>
  <si>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</si>
  <si>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</si>
  <si>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</si>
  <si>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</si>
  <si>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</si>
  <si>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</si>
  <si>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</si>
  <si>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</si>
  <si>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</si>
  <si>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</si>
  <si>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</si>
  <si>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</si>
  <si>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</si>
  <si>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</si>
  <si>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</si>
  <si>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</si>
  <si>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</si>
  <si>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</si>
  <si>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</si>
  <si>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</si>
  <si>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</si>
  <si>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</si>
  <si>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</si>
  <si>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</si>
  <si>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</si>
  <si>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</si>
  <si>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</si>
  <si>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</si>
  <si>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</si>
  <si>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</si>
  <si>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</si>
  <si>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</si>
  <si>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</si>
  <si>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</si>
  <si>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</si>
  <si>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</si>
  <si>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</si>
  <si>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</si>
  <si>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</si>
  <si>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</si>
  <si>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</si>
  <si>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</si>
  <si>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</si>
  <si>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</si>
  <si>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</si>
  <si>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</si>
  <si>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</si>
  <si>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</si>
  <si>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</si>
  <si>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</si>
  <si>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</si>
  <si>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</si>
  <si>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</si>
  <si>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</si>
  <si>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</si>
  <si>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</si>
  <si>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</si>
  <si>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</si>
  <si>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</si>
  <si>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</si>
  <si>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</si>
  <si>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</si>
  <si>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</si>
  <si>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</si>
  <si>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</si>
  <si>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</si>
  <si>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</si>
  <si>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</si>
  <si>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</si>
  <si>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</si>
  <si>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</si>
  <si>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</si>
  <si>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</si>
  <si>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</si>
  <si>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</si>
  <si>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</si>
  <si>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</si>
  <si>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</si>
  <si>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</si>
  <si>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</si>
  <si>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</si>
  <si>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</si>
  <si>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</si>
  <si>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</si>
  <si>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</si>
  <si>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</si>
  <si>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</si>
  <si>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</si>
  <si>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</si>
  <si>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</si>
  <si>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</si>
  <si>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</si>
  <si>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</si>
  <si>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</si>
  <si>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</si>
  <si>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</si>
  <si>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</si>
  <si>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</si>
  <si>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</si>
  <si>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</si>
  <si>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</si>
  <si>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</si>
  <si>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</si>
  <si>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</si>
  <si>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</si>
  <si>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</si>
  <si>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</si>
  <si>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</si>
  <si>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</si>
  <si>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</si>
  <si>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</si>
  <si>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</si>
  <si>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</si>
  <si>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</si>
  <si>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</si>
  <si>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</si>
  <si>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</si>
  <si>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</si>
  <si>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</si>
  <si>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</si>
  <si>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</si>
  <si>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</si>
  <si>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</si>
  <si>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</si>
  <si>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</si>
  <si>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</si>
  <si>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</si>
  <si>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</si>
  <si>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</si>
  <si>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</si>
  <si>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</si>
  <si>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</si>
  <si>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</si>
  <si>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</si>
  <si>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</si>
  <si>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</si>
  <si>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</si>
  <si>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</si>
  <si>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</si>
  <si>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</si>
  <si>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</si>
  <si>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</si>
  <si>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</si>
  <si>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</si>
  <si>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</si>
  <si>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</si>
  <si>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</si>
  <si>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</si>
  <si>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</si>
  <si>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</si>
  <si>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</si>
  <si>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</si>
  <si>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</si>
  <si>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</si>
  <si>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</si>
  <si>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</si>
  <si>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</si>
  <si>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</si>
  <si>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</si>
  <si>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</si>
  <si>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</si>
  <si>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</si>
  <si>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</si>
  <si>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</si>
  <si>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</si>
  <si>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</si>
  <si>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</si>
  <si>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</si>
  <si>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</si>
  <si>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</si>
  <si>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</si>
  <si>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</si>
  <si>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</si>
  <si>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</si>
  <si>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</si>
  <si>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</si>
  <si>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</si>
  <si>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</si>
  <si>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</si>
  <si>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</si>
  <si>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</si>
  <si>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</si>
  <si>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</si>
  <si>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</si>
  <si>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</si>
  <si>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</si>
  <si>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</si>
  <si>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</si>
  <si>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</si>
  <si>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</si>
  <si>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</si>
  <si>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</si>
  <si>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</si>
  <si>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</si>
  <si>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</si>
  <si>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</si>
  <si>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</si>
  <si>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</si>
  <si>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</si>
  <si>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</si>
  <si>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</si>
  <si>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</si>
  <si>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</si>
  <si>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</si>
  <si>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</si>
  <si>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</si>
  <si>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</si>
  <si>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</si>
  <si>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</si>
  <si>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</si>
  <si>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</si>
  <si>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</si>
  <si>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</si>
  <si>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</si>
  <si>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</si>
  <si>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</si>
  <si>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</si>
  <si>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</si>
  <si>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</si>
  <si>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</si>
  <si>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</si>
  <si>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</si>
  <si>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</si>
  <si>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</si>
  <si>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</si>
  <si>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</si>
  <si>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</si>
  <si>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</si>
  <si>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</si>
  <si>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</si>
  <si>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</si>
  <si>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</si>
  <si>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</si>
  <si>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</si>
  <si>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</si>
  <si>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</si>
  <si>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</si>
  <si>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</si>
  <si>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</si>
  <si>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</si>
  <si>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</si>
  <si>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</si>
  <si>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</si>
  <si>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</si>
  <si>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</si>
  <si>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</si>
  <si>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</si>
  <si>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</si>
  <si>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</si>
  <si>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</si>
  <si>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</si>
  <si>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</si>
  <si>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</si>
  <si>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</si>
  <si>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</si>
  <si>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</si>
  <si>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</si>
  <si>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</si>
  <si>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</si>
  <si>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</si>
  <si>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</si>
  <si>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</si>
  <si>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</si>
  <si>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</si>
  <si>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</si>
  <si>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</si>
  <si>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</si>
  <si>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</si>
  <si>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</si>
  <si>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</si>
  <si>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</si>
  <si>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</si>
  <si>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</si>
  <si>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</si>
  <si>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</si>
  <si>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</si>
  <si>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</si>
  <si>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</si>
  <si>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</si>
  <si>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</si>
  <si>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</si>
  <si>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</si>
  <si>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</si>
  <si>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</si>
  <si>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</si>
  <si>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</si>
  <si>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</si>
  <si>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</si>
  <si>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</si>
  <si>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</si>
  <si>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</si>
  <si>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</si>
  <si>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</si>
  <si>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</si>
  <si>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</si>
  <si>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</si>
  <si>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</si>
  <si>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</si>
  <si>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</si>
  <si>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</si>
  <si>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</si>
  <si>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</si>
  <si>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</si>
  <si>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</si>
  <si>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</si>
  <si>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</si>
  <si>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</si>
  <si>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</si>
  <si>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</si>
  <si>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</si>
  <si>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</si>
  <si>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</si>
  <si>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</si>
  <si>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</si>
  <si>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</si>
  <si>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</si>
  <si>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</si>
  <si>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</si>
  <si>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</si>
  <si>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</si>
  <si>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</si>
  <si>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</si>
  <si>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</si>
  <si>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</si>
  <si>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</si>
  <si>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</si>
  <si>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</si>
  <si>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</si>
  <si>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</si>
  <si>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</si>
  <si>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</si>
  <si>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</si>
  <si>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</si>
  <si>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</si>
  <si>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</si>
  <si>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</si>
  <si>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</si>
  <si>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</si>
  <si>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</si>
  <si>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</si>
  <si>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</si>
  <si>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</si>
  <si>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</si>
  <si>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</si>
  <si>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</si>
  <si>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</si>
  <si>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</si>
  <si>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</si>
  <si>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</si>
  <si>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</si>
  <si>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</si>
  <si>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</si>
  <si>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</si>
  <si>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</si>
  <si>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</si>
  <si>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</si>
  <si>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</si>
  <si>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</si>
  <si>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</si>
  <si>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</si>
  <si>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</si>
  <si>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</si>
  <si>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</si>
  <si>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</si>
  <si>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</si>
  <si>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</si>
  <si>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</si>
  <si>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</si>
  <si>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</si>
  <si>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</si>
  <si>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</si>
  <si>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</si>
  <si>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</si>
  <si>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</si>
  <si>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</si>
  <si>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</si>
  <si>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</si>
  <si>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</si>
  <si>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</si>
  <si>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</si>
  <si>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</si>
  <si>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</si>
  <si>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</si>
  <si>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</si>
  <si>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</si>
  <si>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</si>
  <si>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</si>
  <si>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</si>
  <si>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</si>
  <si>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</si>
  <si>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</si>
  <si>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</si>
  <si>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</si>
  <si>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</si>
  <si>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</si>
  <si>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</si>
  <si>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</si>
  <si>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</si>
  <si>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</si>
  <si>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</si>
  <si>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</si>
  <si>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</si>
  <si>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</si>
  <si>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</si>
  <si>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</si>
  <si>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</si>
  <si>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</si>
  <si>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</si>
  <si>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</si>
  <si>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</si>
  <si>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</si>
  <si>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</si>
  <si>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</si>
  <si>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</si>
  <si>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</si>
  <si>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</si>
  <si>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</si>
  <si>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</si>
  <si>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</si>
  <si>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</si>
  <si>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</si>
  <si>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</si>
  <si>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</si>
  <si>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</si>
  <si>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</si>
  <si>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</si>
  <si>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</si>
  <si>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</si>
  <si>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</si>
  <si>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</si>
  <si>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</si>
  <si>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</si>
  <si>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</si>
  <si>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</si>
  <si>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</si>
  <si>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</si>
  <si>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</si>
  <si>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</si>
  <si>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</si>
  <si>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</si>
  <si>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</si>
  <si>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</si>
  <si>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</si>
  <si>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</si>
  <si>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</si>
  <si>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</si>
  <si>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</si>
  <si>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</si>
  <si>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</si>
  <si>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</si>
  <si>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</si>
  <si>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</si>
  <si>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</si>
  <si>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</si>
  <si>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</si>
  <si>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</si>
  <si>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</si>
  <si>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</si>
  <si>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</si>
  <si>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</si>
  <si>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</si>
  <si>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</si>
  <si>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</si>
  <si>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</si>
  <si>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</si>
  <si>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</si>
  <si>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</si>
  <si>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</si>
  <si>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</si>
  <si>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</si>
  <si>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</si>
  <si>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</si>
  <si>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</si>
  <si>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</si>
  <si>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</si>
  <si>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</si>
  <si>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</si>
  <si>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</si>
  <si>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</si>
  <si>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</si>
  <si>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</si>
  <si>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</si>
  <si>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</si>
  <si>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</si>
  <si>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</si>
  <si>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</si>
  <si>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</si>
  <si>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</si>
  <si>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</si>
  <si>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</si>
  <si>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</si>
  <si>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</si>
  <si>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</si>
  <si>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</si>
  <si>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</si>
  <si>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</si>
  <si>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</si>
  <si>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</si>
  <si>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</si>
  <si>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</si>
  <si>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</si>
  <si>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</si>
  <si>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</si>
  <si>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</si>
  <si>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</si>
  <si>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</si>
  <si>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</si>
  <si>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</si>
  <si>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</si>
  <si>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</si>
  <si>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</si>
  <si>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</si>
  <si>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</si>
  <si>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</si>
  <si>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</si>
  <si>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</si>
  <si>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</si>
  <si>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</si>
  <si>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</si>
  <si>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</si>
  <si>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</si>
  <si>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</si>
  <si>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</si>
  <si>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</si>
  <si>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</si>
  <si>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</si>
  <si>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</si>
  <si>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</si>
  <si>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</si>
  <si>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</si>
  <si>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</si>
  <si>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</si>
  <si>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</si>
  <si>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</si>
  <si>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</si>
  <si>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</si>
  <si>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</si>
  <si>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</si>
  <si>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</si>
  <si>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</si>
  <si>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</si>
  <si>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</si>
  <si>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</si>
  <si>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</si>
  <si>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</si>
  <si>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</si>
  <si>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</si>
  <si>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</si>
  <si>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</si>
  <si>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</si>
  <si>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</si>
  <si>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</si>
  <si>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</si>
  <si>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</si>
  <si>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</si>
  <si>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</si>
  <si>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</si>
  <si>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</si>
  <si>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</si>
  <si>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</si>
  <si>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</si>
  <si>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</si>
  <si>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</si>
  <si>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</si>
  <si>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</si>
  <si>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</si>
  <si>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</si>
  <si>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</si>
  <si>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</si>
  <si>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</si>
  <si>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</si>
  <si>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</si>
  <si>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</si>
  <si>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</si>
  <si>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</si>
  <si>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</si>
  <si>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</si>
  <si>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</si>
  <si>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</si>
  <si>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</si>
  <si>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</si>
  <si>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</si>
  <si>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</si>
  <si>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</si>
  <si>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</si>
  <si>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</si>
  <si>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</si>
  <si>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</si>
  <si>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</si>
  <si>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</si>
  <si>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</si>
  <si>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</si>
  <si>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</si>
  <si>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</si>
  <si>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</si>
  <si>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</si>
  <si>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</si>
  <si>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</si>
  <si>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</si>
  <si>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</si>
  <si>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</si>
  <si>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</si>
  <si>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</si>
  <si>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</si>
  <si>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</si>
  <si>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</si>
  <si>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</si>
  <si>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</si>
  <si>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</si>
  <si>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</si>
  <si>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</si>
  <si>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</si>
  <si>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</si>
  <si>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</si>
  <si>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</si>
  <si>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</si>
  <si>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</si>
  <si>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</si>
  <si>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</si>
  <si>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</si>
  <si>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</si>
  <si>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</si>
  <si>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</si>
  <si>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</si>
  <si>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</si>
  <si>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</si>
  <si>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</si>
  <si>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</si>
  <si>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</si>
  <si>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</si>
  <si>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</si>
  <si>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</si>
  <si>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</si>
  <si>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</si>
  <si>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</si>
  <si>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</si>
  <si>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</si>
  <si>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</si>
  <si>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</si>
  <si>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</si>
  <si>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</si>
  <si>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</si>
  <si>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</si>
  <si>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</si>
  <si>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</si>
  <si>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</si>
  <si>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</si>
  <si>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</si>
  <si>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</si>
  <si>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</si>
  <si>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</si>
  <si>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</si>
  <si>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</si>
  <si>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</si>
  <si>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</si>
  <si>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</si>
  <si>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</si>
  <si>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</si>
  <si>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</si>
  <si>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</si>
  <si>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</si>
  <si>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</si>
  <si>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</si>
  <si>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</si>
  <si>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</si>
  <si>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</si>
  <si>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</si>
  <si>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</si>
  <si>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</si>
  <si>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</si>
  <si>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</si>
  <si>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</si>
  <si>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</si>
  <si>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</si>
  <si>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</si>
  <si>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</si>
  <si>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</si>
  <si>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</si>
  <si>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</si>
  <si>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</si>
  <si>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</si>
  <si>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</si>
  <si>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</si>
  <si>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</si>
  <si>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</si>
  <si>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</si>
  <si>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</si>
  <si>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</si>
  <si>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</si>
  <si>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</si>
  <si>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</si>
  <si>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</si>
  <si>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</si>
  <si>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</si>
  <si>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</si>
  <si>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</si>
  <si>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</si>
  <si>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</si>
  <si>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</si>
  <si>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</si>
  <si>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</si>
  <si>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</si>
  <si>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</si>
  <si>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</si>
  <si>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</si>
  <si>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</si>
  <si>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</si>
  <si>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</si>
  <si>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</si>
  <si>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</si>
  <si>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</si>
  <si>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</si>
  <si>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</si>
  <si>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</si>
  <si>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</si>
  <si>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</si>
  <si>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</si>
  <si>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</si>
  <si>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</si>
  <si>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</si>
  <si>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</si>
  <si>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</si>
  <si>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</si>
  <si>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</si>
  <si>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</si>
  <si>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</si>
  <si>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</si>
  <si>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</si>
  <si>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</si>
  <si>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</si>
  <si>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</si>
  <si>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</si>
  <si>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</si>
  <si>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</si>
  <si>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</si>
  <si>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</si>
  <si>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</si>
  <si>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</si>
  <si>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</si>
  <si>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</si>
  <si>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</si>
  <si>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</si>
  <si>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</si>
  <si>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</si>
  <si>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</si>
  <si>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</si>
  <si>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</si>
  <si>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</si>
  <si>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</si>
  <si>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</si>
  <si>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</si>
  <si>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</si>
  <si>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</si>
  <si>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</si>
  <si>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</si>
  <si>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</si>
  <si>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</si>
  <si>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</si>
  <si>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</si>
  <si>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</si>
  <si>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</si>
  <si>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</si>
  <si>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</si>
  <si>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</si>
  <si>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</si>
  <si>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</si>
  <si>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</si>
  <si>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</si>
  <si>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</si>
  <si>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</si>
  <si>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</si>
  <si>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</si>
  <si>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</si>
  <si>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</si>
  <si>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</si>
  <si>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</si>
  <si>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</si>
  <si>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</si>
  <si>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</si>
  <si>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</si>
  <si>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</si>
  <si>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</si>
  <si>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</si>
  <si>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</si>
  <si>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</si>
  <si>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</si>
  <si>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</si>
  <si>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</si>
  <si>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</si>
  <si>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</si>
  <si>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</si>
  <si>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</si>
  <si>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</si>
  <si>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</si>
  <si>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</si>
  <si>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</si>
  <si>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</si>
  <si>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</si>
  <si>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</si>
  <si>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</si>
  <si>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</si>
  <si>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</si>
  <si>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</si>
  <si>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</si>
  <si>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</si>
  <si>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</si>
  <si>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</si>
  <si>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</si>
  <si>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</si>
  <si>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</si>
  <si>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</si>
  <si>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</si>
  <si>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</si>
  <si>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</si>
  <si>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</si>
  <si>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</si>
  <si>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</si>
  <si>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</si>
  <si>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</si>
  <si>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</si>
  <si>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</si>
  <si>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</si>
  <si>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</si>
  <si>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</si>
  <si>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</si>
  <si>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</si>
  <si>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</si>
  <si>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</si>
  <si>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</si>
  <si>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</si>
  <si>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</si>
  <si>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</si>
  <si>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</si>
  <si>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</si>
  <si>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</si>
  <si>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</si>
  <si>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</si>
  <si>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</si>
  <si>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</si>
  <si>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</si>
  <si>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</si>
  <si>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</si>
  <si>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</si>
  <si>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</si>
  <si>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</si>
  <si>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</si>
  <si>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</si>
  <si>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</si>
  <si>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</si>
  <si>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</si>
  <si>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</si>
  <si>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</si>
  <si>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</si>
  <si>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</si>
  <si>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</si>
  <si>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</si>
  <si>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</si>
  <si>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</si>
  <si>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</si>
  <si>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</si>
  <si>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</si>
  <si>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</si>
  <si>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</si>
  <si>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</si>
  <si>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</si>
  <si>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</si>
  <si>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</si>
  <si>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</si>
  <si>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</si>
  <si>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</si>
  <si>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</si>
  <si>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</si>
  <si>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</si>
  <si>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</si>
  <si>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</si>
  <si>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</si>
  <si>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</si>
  <si>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</si>
  <si>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</si>
  <si>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</si>
  <si>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</si>
  <si>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</si>
  <si>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</si>
  <si>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</si>
  <si>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</si>
  <si>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</si>
  <si>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</si>
  <si>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</si>
  <si>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</si>
  <si>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</si>
  <si>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</si>
  <si>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</si>
  <si>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</si>
  <si>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</si>
  <si>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</si>
  <si>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</si>
  <si>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</si>
  <si>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</si>
  <si>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</si>
  <si>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</si>
  <si>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</si>
  <si>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</si>
  <si>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</si>
  <si>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</si>
  <si>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</si>
  <si>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</si>
  <si>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</si>
  <si>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</si>
  <si>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</si>
  <si>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</si>
  <si>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</si>
  <si>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</si>
  <si>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</si>
  <si>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</si>
  <si>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</si>
  <si>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</si>
  <si>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</si>
  <si>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</si>
  <si>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</si>
  <si>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</si>
  <si>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</si>
  <si>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</si>
  <si>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</si>
  <si>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</si>
  <si>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</si>
  <si>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</si>
  <si>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</si>
  <si>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</si>
  <si>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</si>
  <si>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</si>
  <si>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</si>
  <si>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</si>
  <si>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</si>
  <si>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</si>
  <si>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</si>
  <si>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</si>
  <si>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</si>
  <si>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</si>
  <si>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</si>
  <si>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</si>
  <si>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</si>
  <si>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</si>
  <si>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</si>
  <si>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</si>
  <si>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</si>
  <si>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</si>
  <si>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</si>
  <si>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</si>
  <si>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</si>
  <si>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</si>
  <si>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</si>
  <si>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</si>
  <si>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</si>
  <si>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</si>
  <si>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</si>
  <si>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</si>
  <si>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</si>
  <si>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</si>
  <si>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</si>
  <si>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</si>
  <si>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</si>
  <si>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</si>
  <si>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</si>
  <si>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</si>
  <si>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</si>
  <si>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</si>
  <si>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</si>
  <si>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</si>
  <si>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</si>
  <si>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</si>
  <si>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</si>
  <si>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</si>
  <si>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</si>
  <si>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</si>
  <si>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</si>
  <si>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</si>
  <si>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</si>
  <si>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</si>
  <si>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</si>
  <si>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</si>
  <si>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</si>
  <si>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</si>
  <si>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</si>
  <si>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</si>
  <si>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</si>
  <si>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</si>
  <si>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</si>
  <si>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</si>
  <si>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</si>
  <si>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</si>
  <si>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</si>
  <si>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</si>
  <si>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</si>
  <si>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</si>
  <si>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</si>
  <si>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</si>
  <si>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</si>
  <si>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</si>
  <si>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</si>
  <si>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</si>
  <si>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</si>
  <si>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</si>
  <si>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</si>
  <si>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</si>
  <si>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</si>
  <si>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</si>
  <si>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</si>
  <si>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</si>
  <si>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</si>
  <si>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</si>
  <si>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</si>
  <si>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</si>
  <si>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</si>
  <si>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</si>
  <si>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</si>
  <si>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</si>
  <si>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</si>
  <si>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</si>
  <si>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</si>
  <si>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</si>
  <si>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</si>
  <si>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</si>
  <si>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</si>
  <si>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</si>
  <si>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</si>
  <si>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</si>
  <si>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</si>
  <si>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</si>
  <si>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</si>
  <si>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</si>
  <si>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</si>
  <si>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</si>
  <si>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</si>
  <si>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</si>
  <si>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</si>
  <si>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</si>
  <si>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</si>
  <si>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</si>
  <si>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</si>
  <si>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</si>
  <si>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</si>
  <si>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</si>
  <si>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</si>
  <si>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</si>
  <si>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</si>
  <si>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</si>
  <si>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</si>
  <si>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</si>
  <si>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</si>
  <si>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</si>
  <si>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</si>
  <si>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</si>
  <si>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</si>
  <si>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</si>
  <si>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</si>
  <si>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</si>
  <si>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</si>
  <si>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</si>
  <si>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</si>
  <si>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</si>
  <si>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</si>
  <si>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</si>
  <si>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</si>
  <si>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</si>
  <si>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</si>
  <si>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</si>
  <si>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</si>
  <si>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</si>
  <si>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</si>
  <si>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</si>
  <si>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</si>
  <si>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</si>
  <si>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</si>
  <si>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</si>
  <si>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</si>
  <si>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</si>
  <si>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</si>
  <si>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</si>
  <si>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</si>
  <si>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</si>
  <si>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</si>
  <si>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</si>
  <si>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</si>
  <si>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</si>
  <si>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</si>
  <si>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</si>
  <si>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</si>
  <si>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</si>
  <si>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</si>
  <si>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</si>
  <si>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</si>
  <si>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</si>
  <si>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</si>
  <si>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</si>
  <si>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</si>
  <si>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</si>
  <si>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</si>
  <si>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</si>
  <si>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</si>
  <si>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</si>
  <si>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</si>
  <si>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</si>
  <si>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</si>
  <si>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</si>
  <si>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</si>
  <si>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</si>
  <si>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</si>
  <si>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</si>
  <si>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</si>
  <si>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</si>
  <si>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</si>
  <si>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</si>
  <si>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</si>
  <si>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</si>
  <si>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</si>
  <si>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</si>
  <si>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</si>
  <si>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</si>
  <si>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</si>
  <si>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</si>
  <si>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</si>
  <si>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</si>
  <si>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</si>
  <si>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</si>
  <si>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</si>
  <si>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</si>
  <si>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</si>
  <si>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</si>
  <si>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</si>
  <si>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</si>
  <si>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</si>
  <si>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</si>
  <si>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</si>
  <si>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</si>
  <si>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</si>
  <si>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</si>
  <si>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</si>
  <si>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</si>
  <si>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</si>
  <si>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</si>
  <si>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</si>
  <si>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</si>
  <si>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</si>
  <si>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</si>
  <si>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</si>
  <si>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</si>
  <si>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</si>
  <si>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</si>
  <si>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</si>
  <si>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</si>
  <si>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</si>
  <si>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</si>
  <si>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</si>
  <si>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</si>
  <si>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</si>
  <si>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</si>
  <si>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</si>
  <si>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</si>
  <si>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</si>
  <si>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</si>
  <si>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</si>
  <si>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</si>
  <si>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</si>
  <si>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</si>
  <si>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</si>
  <si>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</si>
  <si>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</si>
  <si>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</si>
  <si>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</si>
  <si>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</si>
  <si>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</si>
  <si>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</si>
  <si>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</si>
  <si>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</si>
  <si>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</si>
  <si>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</si>
  <si>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</si>
  <si>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</si>
  <si>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</si>
  <si>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</si>
  <si>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</si>
  <si>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</si>
  <si>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</si>
  <si>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</si>
  <si>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</si>
  <si>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</si>
  <si>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</si>
  <si>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</si>
  <si>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</si>
  <si>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</si>
  <si>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</si>
  <si>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</si>
  <si>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</si>
  <si>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</si>
  <si>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</si>
  <si>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</si>
  <si>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</si>
  <si>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</si>
  <si>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</si>
  <si>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</si>
  <si>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</si>
  <si>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</si>
  <si>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</si>
  <si>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</si>
  <si>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</si>
  <si>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</si>
  <si>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</si>
  <si>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</si>
  <si>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</si>
  <si>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</si>
  <si>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</si>
  <si>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</si>
  <si>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</si>
  <si>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</si>
  <si>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</si>
  <si>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</si>
  <si>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</si>
  <si>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</si>
  <si>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</si>
  <si>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</si>
  <si>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</si>
  <si>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</si>
  <si>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</si>
  <si>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</si>
  <si>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</si>
  <si>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</si>
  <si>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</si>
  <si>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</si>
  <si>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</si>
  <si>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</si>
  <si>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</si>
  <si>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</si>
  <si>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</si>
  <si>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</si>
  <si>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</si>
  <si>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</si>
  <si>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</si>
  <si>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</si>
  <si>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</si>
  <si>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</si>
  <si>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</si>
  <si>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</si>
  <si>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</si>
  <si>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</si>
  <si>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</si>
  <si>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</si>
  <si>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</si>
  <si>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</si>
  <si>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</si>
  <si>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</si>
  <si>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</si>
  <si>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</si>
  <si>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</si>
  <si>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</si>
  <si>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</si>
  <si>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</si>
  <si>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</si>
  <si>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</si>
  <si>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</si>
  <si>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</si>
  <si>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</si>
  <si>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</si>
  <si>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</si>
  <si>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</si>
  <si>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</si>
  <si>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</si>
  <si>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</si>
  <si>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</si>
  <si>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</si>
  <si>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</si>
  <si>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</si>
  <si>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</si>
  <si>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</si>
  <si>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</si>
  <si>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</si>
  <si>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</si>
  <si>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</si>
  <si>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</si>
  <si>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</si>
  <si>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</si>
  <si>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</si>
  <si>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</si>
  <si>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</si>
  <si>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</si>
  <si>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</si>
  <si>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</si>
  <si>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</si>
  <si>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</si>
  <si>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</si>
  <si>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</si>
  <si>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</si>
  <si>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</si>
  <si>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</si>
  <si>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</si>
  <si>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</si>
  <si>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</si>
  <si>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</si>
  <si>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</si>
  <si>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</si>
  <si>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</si>
  <si>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</si>
  <si>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</si>
  <si>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</si>
  <si>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</si>
  <si>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</si>
  <si>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</si>
  <si>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</si>
  <si>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</si>
  <si>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</si>
  <si>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</si>
  <si>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</si>
  <si>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</si>
  <si>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</si>
  <si>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</si>
  <si>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</si>
  <si>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</si>
  <si>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</si>
  <si>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</si>
  <si>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</si>
  <si>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</si>
  <si>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</si>
  <si>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</si>
  <si>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</si>
  <si>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</si>
  <si>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</si>
  <si>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</si>
  <si>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</si>
  <si>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</si>
  <si>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</si>
  <si>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</si>
  <si>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</si>
  <si>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</si>
  <si>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</si>
  <si>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</si>
  <si>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</si>
  <si>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</si>
  <si>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</si>
  <si>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</si>
  <si>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</si>
  <si>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</si>
  <si>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</si>
  <si>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</si>
  <si>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</si>
  <si>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</si>
  <si>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</si>
  <si>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</si>
  <si>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</si>
  <si>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</si>
  <si>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</si>
  <si>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</si>
  <si>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</si>
  <si>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</si>
  <si>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</si>
  <si>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</si>
  <si>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</si>
  <si>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</si>
  <si>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</si>
  <si>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</si>
  <si>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</si>
  <si>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</si>
  <si>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</si>
  <si>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</si>
  <si>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</si>
  <si>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</si>
  <si>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</si>
  <si>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</si>
  <si>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</si>
  <si>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</si>
  <si>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</si>
  <si>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</si>
  <si>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</si>
  <si>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</si>
  <si>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</si>
  <si>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</si>
  <si>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</si>
  <si>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</si>
  <si>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</si>
  <si>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</si>
  <si>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</si>
  <si>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</si>
  <si>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</si>
  <si>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</si>
  <si>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</si>
  <si>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</si>
  <si>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</si>
  <si>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</si>
  <si>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</si>
  <si>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</si>
  <si>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</si>
  <si>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</si>
  <si>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</si>
  <si>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</si>
  <si>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</si>
  <si>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</si>
  <si>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</si>
  <si>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</si>
  <si>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</si>
  <si>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</si>
  <si>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</si>
  <si>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</si>
  <si>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</si>
  <si>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</si>
  <si>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</si>
  <si>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</si>
  <si>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</si>
  <si>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</si>
  <si>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</si>
  <si>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</si>
  <si>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</si>
  <si>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</si>
  <si>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</si>
  <si>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</si>
  <si>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</si>
  <si>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</si>
  <si>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</si>
  <si>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</si>
  <si>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</si>
  <si>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</si>
  <si>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</si>
  <si>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</si>
  <si>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</si>
  <si>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</si>
  <si>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</si>
  <si>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</si>
  <si>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</si>
  <si>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</si>
  <si>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</si>
  <si>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</si>
  <si>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</si>
  <si>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</si>
  <si>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</si>
  <si>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</si>
  <si>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</si>
  <si>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</si>
  <si>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</si>
  <si>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</si>
  <si>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</si>
  <si>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</si>
  <si>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</si>
  <si>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</si>
  <si>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</si>
  <si>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</si>
  <si>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</si>
  <si>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</si>
  <si>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</si>
  <si>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</si>
  <si>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</si>
  <si>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</si>
  <si>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</si>
  <si>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</si>
  <si>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</si>
  <si>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</si>
  <si>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</si>
  <si>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</si>
  <si>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</si>
  <si>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</si>
  <si>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</si>
  <si>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</si>
  <si>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</si>
  <si>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</si>
  <si>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</si>
  <si>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</si>
  <si>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</si>
  <si>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</si>
  <si>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</si>
  <si>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</si>
  <si>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</si>
  <si>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</si>
  <si>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</si>
  <si>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</si>
  <si>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</si>
  <si>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</si>
  <si>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</si>
  <si>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</si>
  <si>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</si>
  <si>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</si>
  <si>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</si>
  <si>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</si>
  <si>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</si>
  <si>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</si>
  <si>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</si>
  <si>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</si>
  <si>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</si>
  <si>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</si>
  <si>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</si>
  <si>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</si>
  <si>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</si>
  <si>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</si>
  <si>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</si>
  <si>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</si>
  <si>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</si>
  <si>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</si>
  <si>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</si>
  <si>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</si>
  <si>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</si>
  <si>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</si>
  <si>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</si>
  <si>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</si>
  <si>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</si>
  <si>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</si>
  <si>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</si>
  <si>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</si>
  <si>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</si>
  <si>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</si>
  <si>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</si>
  <si>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</si>
  <si>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</si>
  <si>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</si>
  <si>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</si>
  <si>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</si>
  <si>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</si>
  <si>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</si>
  <si>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</si>
  <si>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</si>
  <si>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</si>
  <si>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</si>
  <si>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</si>
  <si>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</si>
  <si>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</si>
  <si>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</si>
  <si>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</si>
  <si>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</si>
  <si>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</si>
  <si>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</si>
  <si>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</si>
  <si>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</si>
  <si>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</si>
  <si>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</si>
  <si>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</si>
  <si>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</si>
  <si>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</si>
  <si>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</si>
  <si>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</si>
  <si>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</si>
  <si>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</si>
  <si>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</si>
  <si>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</si>
  <si>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</si>
  <si>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</si>
  <si>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</si>
  <si>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</si>
  <si>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</si>
  <si>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</si>
  <si>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</si>
  <si>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</si>
  <si>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</si>
  <si>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</si>
  <si>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</si>
  <si>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</si>
  <si>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</si>
  <si>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</si>
  <si>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</si>
  <si>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</si>
  <si>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</si>
  <si>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</si>
  <si>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</si>
  <si>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</si>
  <si>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</si>
  <si>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</si>
  <si>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</si>
  <si>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</si>
  <si>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</si>
  <si>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</si>
  <si>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</si>
  <si>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</si>
  <si>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</si>
  <si>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</si>
  <si>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</si>
  <si>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</si>
  <si>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</si>
  <si>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</si>
  <si>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</si>
  <si>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</si>
  <si>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</si>
  <si>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</si>
  <si>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</si>
  <si>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</si>
  <si>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</si>
  <si>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</si>
  <si>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</si>
  <si>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</si>
  <si>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</si>
  <si>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</si>
  <si>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</si>
  <si>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</si>
  <si>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</si>
  <si>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</si>
  <si>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</si>
  <si>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</si>
  <si>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</si>
  <si>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</si>
  <si>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</si>
  <si>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</si>
  <si>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</si>
  <si>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</si>
  <si>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</si>
  <si>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</si>
  <si>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</si>
  <si>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</si>
  <si>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</si>
  <si>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</si>
  <si>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</si>
  <si>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</si>
  <si>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</si>
  <si>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</si>
  <si>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</si>
  <si>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</si>
  <si>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</si>
  <si>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</si>
  <si>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</si>
  <si>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</si>
  <si>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</si>
  <si>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</si>
  <si>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</si>
  <si>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</si>
  <si>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</si>
  <si>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</si>
  <si>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</si>
  <si>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</si>
  <si>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</si>
  <si>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</si>
  <si>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</si>
  <si>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</si>
  <si>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</si>
  <si>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</si>
  <si>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</si>
  <si>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</si>
  <si>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</si>
  <si>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</si>
  <si>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</si>
  <si>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</si>
  <si>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</si>
  <si>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</si>
  <si>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</si>
  <si>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</si>
  <si>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</si>
  <si>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</si>
  <si>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</si>
  <si>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</si>
  <si>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</si>
  <si>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</si>
  <si>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</si>
  <si>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</si>
  <si>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</si>
  <si>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</si>
  <si>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</si>
  <si>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</si>
  <si>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</si>
  <si>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</si>
  <si>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</si>
  <si>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</si>
  <si>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</si>
  <si>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</si>
  <si>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</si>
  <si>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</si>
  <si>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</si>
  <si>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</si>
  <si>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</si>
  <si>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</si>
  <si>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</si>
  <si>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</si>
  <si>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</si>
  <si>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</si>
  <si>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</si>
  <si>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</si>
  <si>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</si>
  <si>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</si>
  <si>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</si>
  <si>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</si>
  <si>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</si>
  <si>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</si>
  <si>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</si>
  <si>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</si>
  <si>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</si>
  <si>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</si>
  <si>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</si>
  <si>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</si>
  <si>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</si>
  <si>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</si>
  <si>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</si>
  <si>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</si>
  <si>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</si>
  <si>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</si>
  <si>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</si>
  <si>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</si>
  <si>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</si>
  <si>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</si>
  <si>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</si>
  <si>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</si>
  <si>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</si>
  <si>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</si>
  <si>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</si>
  <si>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</si>
  <si>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</si>
  <si>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</si>
  <si>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</si>
  <si>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</si>
  <si>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</si>
  <si>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</si>
  <si>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</si>
  <si>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</si>
  <si>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</si>
  <si>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</si>
  <si>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</si>
  <si>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</si>
  <si>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</si>
  <si>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</si>
  <si>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</si>
  <si>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</si>
  <si>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</si>
  <si>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</si>
  <si>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</si>
  <si>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</si>
  <si>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</si>
  <si>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</si>
  <si>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</si>
  <si>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</si>
  <si>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</si>
  <si>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</si>
  <si>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</si>
  <si>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</si>
  <si>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</si>
  <si>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</si>
  <si>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</si>
  <si>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</si>
  <si>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</si>
  <si>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</si>
  <si>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</si>
  <si>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</si>
  <si>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</si>
  <si>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</si>
  <si>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</si>
  <si>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</si>
  <si>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</si>
  <si>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</si>
  <si>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</si>
  <si>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</si>
  <si>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</si>
  <si>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</si>
  <si>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</si>
  <si>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</si>
  <si>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</si>
  <si>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</si>
  <si>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</si>
  <si>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</si>
  <si>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</si>
  <si>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</si>
  <si>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</si>
  <si>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</si>
  <si>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</si>
  <si>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</si>
  <si>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</si>
  <si>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</si>
  <si>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</si>
  <si>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</si>
  <si>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</si>
  <si>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</si>
  <si>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</si>
  <si>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</si>
  <si>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</si>
  <si>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</si>
  <si>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</si>
  <si>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</si>
  <si>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</si>
  <si>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</si>
  <si>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</si>
  <si>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</si>
  <si>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</si>
  <si>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</si>
  <si>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</si>
  <si>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</si>
  <si>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</si>
  <si>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</si>
  <si>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</si>
  <si>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</si>
  <si>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</si>
  <si>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</si>
  <si>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</si>
  <si>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</si>
  <si>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</si>
  <si>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</si>
  <si>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</si>
  <si>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</si>
  <si>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</si>
  <si>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</si>
  <si>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</si>
  <si>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</si>
  <si>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</si>
  <si>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</si>
  <si>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</si>
  <si>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</si>
  <si>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</si>
  <si>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</si>
  <si>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</si>
  <si>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</si>
  <si>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</si>
  <si>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</si>
  <si>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</si>
  <si>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</si>
  <si>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</si>
  <si>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</si>
  <si>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</si>
  <si>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</si>
  <si>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</si>
  <si>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</si>
  <si>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</si>
  <si>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</si>
  <si>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</si>
  <si>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</si>
  <si>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</si>
  <si>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</si>
  <si>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</si>
  <si>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</si>
  <si>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</si>
  <si>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</si>
  <si>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</si>
  <si>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</si>
  <si>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</si>
  <si>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</si>
  <si>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</si>
  <si>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</si>
  <si>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</si>
  <si>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</si>
  <si>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</si>
  <si>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</si>
  <si>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</si>
  <si>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</si>
  <si>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</si>
  <si>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</si>
  <si>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</si>
  <si>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</si>
  <si>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</si>
  <si>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</si>
  <si>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</si>
  <si>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</si>
  <si>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</si>
  <si>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</si>
  <si>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</si>
  <si>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</si>
  <si>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</si>
  <si>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</si>
  <si>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</si>
  <si>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</si>
  <si>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</si>
  <si>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</si>
  <si>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</si>
  <si>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</si>
  <si>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</si>
  <si>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</si>
  <si>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</si>
  <si>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</si>
  <si>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</si>
  <si>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</si>
  <si>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</si>
  <si>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</si>
  <si>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</si>
  <si>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</si>
  <si>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</si>
  <si>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</si>
  <si>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</si>
  <si>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</si>
  <si>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</si>
  <si>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</si>
  <si>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</si>
  <si>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</si>
  <si>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</si>
  <si>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</si>
  <si>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</si>
  <si>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</si>
  <si>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</si>
  <si>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</si>
  <si>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</si>
  <si>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</si>
  <si>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</si>
  <si>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</si>
  <si>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</si>
  <si>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</si>
  <si>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</si>
  <si>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</si>
  <si>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</si>
  <si>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</si>
  <si>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</si>
  <si>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</si>
  <si>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</si>
  <si>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</si>
  <si>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</si>
  <si>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</si>
  <si>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</si>
  <si>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</si>
  <si>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</si>
  <si>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</si>
  <si>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</si>
  <si>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</si>
  <si>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</si>
  <si>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</si>
  <si>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</si>
  <si>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</si>
  <si>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</si>
  <si>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</si>
  <si>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</si>
  <si>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</si>
  <si>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</si>
  <si>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</si>
  <si>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</si>
  <si>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</si>
  <si>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</si>
  <si>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</si>
  <si>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</si>
  <si>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</si>
  <si>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</si>
  <si>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</si>
  <si>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</si>
  <si>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</si>
  <si>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</si>
  <si>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</si>
  <si>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</si>
  <si>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</si>
  <si>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</si>
  <si>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</si>
  <si>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</si>
  <si>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</si>
  <si>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</si>
  <si>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</si>
  <si>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</si>
  <si>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</si>
  <si>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</si>
  <si>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</si>
  <si>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</si>
  <si>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</si>
  <si>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</si>
  <si>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</si>
  <si>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</si>
  <si>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</si>
  <si>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</si>
  <si>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</si>
  <si>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</si>
  <si>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</si>
  <si>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</si>
  <si>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</si>
  <si>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</si>
  <si>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</si>
  <si>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</si>
  <si>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</si>
  <si>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</si>
  <si>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</si>
  <si>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</si>
  <si>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</si>
  <si>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</si>
  <si>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</si>
  <si>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</si>
  <si>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</si>
  <si>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</si>
  <si>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</si>
  <si>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</si>
  <si>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</si>
  <si>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</si>
  <si>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</si>
  <si>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</si>
  <si>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</si>
  <si>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</si>
  <si>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</si>
  <si>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</si>
  <si>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</si>
  <si>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</si>
  <si>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</si>
  <si>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</si>
  <si>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</si>
  <si>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</si>
  <si>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</si>
  <si>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</si>
  <si>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</si>
  <si>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</si>
  <si>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</si>
  <si>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</si>
  <si>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</si>
  <si>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</si>
  <si>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</si>
  <si>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</si>
  <si>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</si>
  <si>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</si>
  <si>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</si>
  <si>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</si>
  <si>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</si>
  <si>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</si>
  <si>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</si>
  <si>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</si>
  <si>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</si>
  <si>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</si>
  <si>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</si>
  <si>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</si>
  <si>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</si>
  <si>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</si>
  <si>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</si>
  <si>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</si>
  <si>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</si>
  <si>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</si>
  <si>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</si>
  <si>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</si>
  <si>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</si>
  <si>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</si>
  <si>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</si>
  <si>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</si>
  <si>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</si>
  <si>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</si>
  <si>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</si>
  <si>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</si>
  <si>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</si>
  <si>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</si>
  <si>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</si>
  <si>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</si>
  <si>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</si>
  <si>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</si>
  <si>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</si>
  <si>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</si>
  <si>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</si>
  <si>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</si>
  <si>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</si>
  <si>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</si>
  <si>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</si>
  <si>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</si>
  <si>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</si>
  <si>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</si>
  <si>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</si>
  <si>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</si>
  <si>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</si>
  <si>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</si>
  <si>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</si>
  <si>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</si>
  <si>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</si>
  <si>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</si>
  <si>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</si>
  <si>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</si>
  <si>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</si>
  <si>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</si>
  <si>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</si>
  <si>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</si>
  <si>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</si>
  <si>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</si>
  <si>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</si>
  <si>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</si>
  <si>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</si>
  <si>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</si>
  <si>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</si>
  <si>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</si>
  <si>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</si>
  <si>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</si>
  <si>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</si>
  <si>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</si>
  <si>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</si>
  <si>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</si>
  <si>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</si>
  <si>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</si>
  <si>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</si>
  <si>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</si>
  <si>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</si>
  <si>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</si>
  <si>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</si>
  <si>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</si>
  <si>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</si>
  <si>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</si>
  <si>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</si>
  <si>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</si>
  <si>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</si>
  <si>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</si>
  <si>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</si>
  <si>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</si>
  <si>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</si>
  <si>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</si>
  <si>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</si>
  <si>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</si>
  <si>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</si>
  <si>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</si>
  <si>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</si>
  <si>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</si>
  <si>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</si>
  <si>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</si>
  <si>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</si>
  <si>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</si>
  <si>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</si>
  <si>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</si>
  <si>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</si>
  <si>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</si>
  <si>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</si>
  <si>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</si>
  <si>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</si>
  <si>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</si>
  <si>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</si>
  <si>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</si>
  <si>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</si>
  <si>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</si>
  <si>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</si>
  <si>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</si>
  <si>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</si>
  <si>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</si>
  <si>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</si>
  <si>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</si>
  <si>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</si>
  <si>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</si>
  <si>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</si>
  <si>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</si>
  <si>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</si>
  <si>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</si>
  <si>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</si>
  <si>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</si>
  <si>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</si>
  <si>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</si>
  <si>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</si>
  <si>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</si>
  <si>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</si>
  <si>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</si>
  <si>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</si>
  <si>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</si>
  <si>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</si>
  <si>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</si>
  <si>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</si>
  <si>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</si>
  <si>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</si>
  <si>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</si>
  <si>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</si>
  <si>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</si>
  <si>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</si>
  <si>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</si>
  <si>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</si>
  <si>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</si>
  <si>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</si>
  <si>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</si>
  <si>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</si>
  <si>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</si>
  <si>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</si>
  <si>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</si>
  <si>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</si>
  <si>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</si>
  <si>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</si>
  <si>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</si>
  <si>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</si>
  <si>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</si>
  <si>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</si>
  <si>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</si>
  <si>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</si>
  <si>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</si>
  <si>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</si>
  <si>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</si>
  <si>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</si>
  <si>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</si>
  <si>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</si>
  <si>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</si>
  <si>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</si>
  <si>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</si>
  <si>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</si>
  <si>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</si>
  <si>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</si>
  <si>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</si>
  <si>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</si>
  <si>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</si>
  <si>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</si>
  <si>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</si>
  <si>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</si>
  <si>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</si>
  <si>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</si>
  <si>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</si>
  <si>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</si>
  <si>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</si>
  <si>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</si>
  <si>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</si>
  <si>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</si>
  <si>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</si>
  <si>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</si>
  <si>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</si>
  <si>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</si>
  <si>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</si>
  <si>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</si>
  <si>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</si>
  <si>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</si>
  <si>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</si>
  <si>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</si>
  <si>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</si>
  <si>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</si>
  <si>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</si>
  <si>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</si>
  <si>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</si>
  <si>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</si>
  <si>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</si>
  <si>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</si>
  <si>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</si>
  <si>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</si>
  <si>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</si>
  <si>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</si>
  <si>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</si>
  <si>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</si>
  <si>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</si>
  <si>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</si>
  <si>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</si>
  <si>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</si>
  <si>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</si>
  <si>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</si>
  <si>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</si>
  <si>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</si>
  <si>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</si>
  <si>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</si>
  <si>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</si>
  <si>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</si>
  <si>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</si>
  <si>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</si>
  <si>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</si>
  <si>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</si>
  <si>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</si>
  <si>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</si>
  <si>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</si>
  <si>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</si>
  <si>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</si>
  <si>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</si>
  <si>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</si>
  <si>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</si>
  <si>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</si>
  <si>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</si>
  <si>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</si>
  <si>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</si>
  <si>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</si>
  <si>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</si>
  <si>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</si>
  <si>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</si>
  <si>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</si>
  <si>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</si>
  <si>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</si>
  <si>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</si>
  <si>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</si>
  <si>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</si>
  <si>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</si>
  <si>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</si>
  <si>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</si>
  <si>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</si>
  <si>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</si>
  <si>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</si>
  <si>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</si>
  <si>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</si>
  <si>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</si>
  <si>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</si>
  <si>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</si>
  <si>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</si>
  <si>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</si>
  <si>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</si>
  <si>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</si>
  <si>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</si>
  <si>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</si>
  <si>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</si>
  <si>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</si>
  <si>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</si>
  <si>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</si>
  <si>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</si>
  <si>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</si>
  <si>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</si>
  <si>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</si>
  <si>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</si>
  <si>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</si>
  <si>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</si>
  <si>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</si>
  <si>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</si>
  <si>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</si>
  <si>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</si>
  <si>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</si>
  <si>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</si>
  <si>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</si>
  <si>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</si>
  <si>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</si>
  <si>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</si>
  <si>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</si>
  <si>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</si>
  <si>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</si>
  <si>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</si>
  <si>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</si>
  <si>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</si>
  <si>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</si>
  <si>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</si>
  <si>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</si>
  <si>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</si>
  <si>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</si>
  <si>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</si>
  <si>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</si>
  <si>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</si>
  <si>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</si>
  <si>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</si>
  <si>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</si>
  <si>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</si>
  <si>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</si>
  <si>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</si>
  <si>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</si>
  <si>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</si>
  <si>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</si>
  <si>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</si>
  <si>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</si>
  <si>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</si>
  <si>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</si>
  <si>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</si>
  <si>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</si>
  <si>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</si>
  <si>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</si>
  <si>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</si>
  <si>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</si>
  <si>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</si>
  <si>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</si>
  <si>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</si>
  <si>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</si>
  <si>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</si>
  <si>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</si>
  <si>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</si>
  <si>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</si>
  <si>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</si>
  <si>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</si>
  <si>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</si>
  <si>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</si>
  <si>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</si>
  <si>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</si>
  <si>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</si>
  <si>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</si>
  <si>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</si>
  <si>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</si>
  <si>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</si>
  <si>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</si>
  <si>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</si>
  <si>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</si>
  <si>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</si>
  <si>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</si>
  <si>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</si>
  <si>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</si>
  <si>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</si>
  <si>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</si>
  <si>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</si>
  <si>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</si>
  <si>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</si>
  <si>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</si>
  <si>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</si>
  <si>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</si>
  <si>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</si>
  <si>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</si>
  <si>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</si>
  <si>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</si>
  <si>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</si>
  <si>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</si>
  <si>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</si>
  <si>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</si>
  <si>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</si>
  <si>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</si>
  <si>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</si>
  <si>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</si>
  <si>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</si>
  <si>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</si>
  <si>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</si>
  <si>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</si>
  <si>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</si>
  <si>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</si>
  <si>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</si>
  <si>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</si>
  <si>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</si>
  <si>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</si>
  <si>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</si>
  <si>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</si>
  <si>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</si>
  <si>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</si>
  <si>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</si>
  <si>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</si>
  <si>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</si>
  <si>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</si>
  <si>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</si>
  <si>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</si>
  <si>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</si>
  <si>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</si>
  <si>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</si>
  <si>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</si>
  <si>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</si>
  <si>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</si>
  <si>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</si>
  <si>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</si>
  <si>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</si>
  <si>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</si>
  <si>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</si>
  <si>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</si>
  <si>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</si>
  <si>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</si>
  <si>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</si>
  <si>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</si>
  <si>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</si>
  <si>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</si>
  <si>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</si>
  <si>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</si>
  <si>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</si>
  <si>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</si>
  <si>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</si>
  <si>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</si>
  <si>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</si>
  <si>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</si>
  <si>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</si>
  <si>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</si>
  <si>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</si>
  <si>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</si>
  <si>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</si>
  <si>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</si>
  <si>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</si>
  <si>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</si>
  <si>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</si>
  <si>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</si>
  <si>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</si>
  <si>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</si>
  <si>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</si>
  <si>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</si>
  <si>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</si>
  <si>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</si>
  <si>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</si>
  <si>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</si>
  <si>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</si>
  <si>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</si>
  <si>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</si>
  <si>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</si>
  <si>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</si>
  <si>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</si>
  <si>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</si>
  <si>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</si>
  <si>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</si>
  <si>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</si>
  <si>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</si>
  <si>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</si>
  <si>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</si>
  <si>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</si>
  <si>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</si>
  <si>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</si>
  <si>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</si>
  <si>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</si>
  <si>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</si>
  <si>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</si>
  <si>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</si>
  <si>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</si>
  <si>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</si>
  <si>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</si>
  <si>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</si>
  <si>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</si>
  <si>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</si>
  <si>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</si>
  <si>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</si>
  <si>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</si>
  <si>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</si>
  <si>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</si>
  <si>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</si>
  <si>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</si>
  <si>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</si>
  <si>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</si>
  <si>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</si>
  <si>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</si>
  <si>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</si>
  <si>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</si>
  <si>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</si>
  <si>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</si>
  <si>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</si>
  <si>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</si>
  <si>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</si>
  <si>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</si>
  <si>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</si>
  <si>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</si>
  <si>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</si>
  <si>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</si>
  <si>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</si>
  <si>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</si>
  <si>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</si>
  <si>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</si>
  <si>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</si>
  <si>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</si>
  <si>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</si>
  <si>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</si>
  <si>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</si>
  <si>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</si>
  <si>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</si>
  <si>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</si>
  <si>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</si>
  <si>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</si>
  <si>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</si>
  <si>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</si>
  <si>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</si>
  <si>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</si>
  <si>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</si>
  <si>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</si>
  <si>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</si>
  <si>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</si>
  <si>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</si>
  <si>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</si>
  <si>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</si>
  <si>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</si>
  <si>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</si>
  <si>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</si>
  <si>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</si>
  <si>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</si>
  <si>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</si>
  <si>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</si>
  <si>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</si>
  <si>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</si>
  <si>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</si>
  <si>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</si>
  <si>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</si>
  <si>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</si>
  <si>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</si>
  <si>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</si>
  <si>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</si>
  <si>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</si>
  <si>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</si>
  <si>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</si>
  <si>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</si>
  <si>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</si>
  <si>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</si>
  <si>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</si>
  <si>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</si>
  <si>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</si>
  <si>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</si>
  <si>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</si>
  <si>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</si>
  <si>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</si>
  <si>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</si>
  <si>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</si>
  <si>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</si>
  <si>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</si>
  <si>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</si>
  <si>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</si>
  <si>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</si>
  <si>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</si>
  <si>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</si>
  <si>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</si>
  <si>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</si>
  <si>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</si>
  <si>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</si>
  <si>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</si>
  <si>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</si>
  <si>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</si>
  <si>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</si>
  <si>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</si>
  <si>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</si>
  <si>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</si>
  <si>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</si>
  <si>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</si>
  <si>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</si>
  <si>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</si>
  <si>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</si>
  <si>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</si>
  <si>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</si>
  <si>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</si>
  <si>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</si>
  <si>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</si>
  <si>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</si>
  <si>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</si>
  <si>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</si>
  <si>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</si>
  <si>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</si>
  <si>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</si>
  <si>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</si>
  <si>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</si>
  <si>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</si>
  <si>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</si>
  <si>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</si>
  <si>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</si>
  <si>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</si>
  <si>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</si>
  <si>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</si>
  <si>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</si>
  <si>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</si>
  <si>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</si>
  <si>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</si>
  <si>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</si>
  <si>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</si>
  <si>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</si>
  <si>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</si>
  <si>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</si>
  <si>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</si>
  <si>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</si>
  <si>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</si>
  <si>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</si>
  <si>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</si>
  <si>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</si>
  <si>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</si>
  <si>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</si>
  <si>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</si>
  <si>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</si>
  <si>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</si>
  <si>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</si>
  <si>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</si>
  <si>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</si>
  <si>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</si>
  <si>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</si>
  <si>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</si>
  <si>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</si>
  <si>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</si>
  <si>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</si>
  <si>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</si>
  <si>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</si>
  <si>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</si>
  <si>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</si>
  <si>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</si>
  <si>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</si>
  <si>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</si>
  <si>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</si>
  <si>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</si>
  <si>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</si>
  <si>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</si>
  <si>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</si>
  <si>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</si>
  <si>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</si>
  <si>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</si>
  <si>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</si>
  <si>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</si>
  <si>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</si>
  <si>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</si>
  <si>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</si>
  <si>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</si>
  <si>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</si>
  <si>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</si>
  <si>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</si>
  <si>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</si>
  <si>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</si>
  <si>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</si>
  <si>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</si>
  <si>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</si>
  <si>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</si>
  <si>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</si>
  <si>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</si>
  <si>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</si>
  <si>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</si>
  <si>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</si>
  <si>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</si>
  <si>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</si>
  <si>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</si>
  <si>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</si>
  <si>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</si>
  <si>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</si>
  <si>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</si>
  <si>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</si>
  <si>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</si>
  <si>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</si>
  <si>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</si>
  <si>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</si>
  <si>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</si>
  <si>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</si>
  <si>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</si>
  <si>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</si>
  <si>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</si>
  <si>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</si>
  <si>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</si>
  <si>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</si>
  <si>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</si>
  <si>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</si>
  <si>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</si>
  <si>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</si>
  <si>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</si>
  <si>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</si>
  <si>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</si>
  <si>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</si>
  <si>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</si>
  <si>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</si>
  <si>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</si>
  <si>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</si>
  <si>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</si>
  <si>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</si>
  <si>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</si>
  <si>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</si>
  <si>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</si>
  <si>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</si>
  <si>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</si>
  <si>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</si>
  <si>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</si>
  <si>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</si>
  <si>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</si>
  <si>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</si>
  <si>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</si>
  <si>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</si>
  <si>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</si>
  <si>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</si>
  <si>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</si>
  <si>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</si>
  <si>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</si>
  <si>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</si>
  <si>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</si>
  <si>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</si>
  <si>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</si>
  <si>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</si>
  <si>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</si>
  <si>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</si>
  <si>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</si>
  <si>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</si>
  <si>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</si>
  <si>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</si>
  <si>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</si>
  <si>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</si>
  <si>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</si>
  <si>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</si>
  <si>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</si>
  <si>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</si>
  <si>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</si>
  <si>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</si>
  <si>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</si>
  <si>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</si>
  <si>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</si>
  <si>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</si>
  <si>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</si>
  <si>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</si>
  <si>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</si>
  <si>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</si>
  <si>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</si>
  <si>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</si>
  <si>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</si>
  <si>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</si>
  <si>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</si>
  <si>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</si>
  <si>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</si>
  <si>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</si>
  <si>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</si>
  <si>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</si>
  <si>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</si>
  <si>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</si>
  <si>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</si>
  <si>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</si>
  <si>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</si>
  <si>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</si>
  <si>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</si>
  <si>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</si>
  <si>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</si>
  <si>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</si>
  <si>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</si>
  <si>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</si>
  <si>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</si>
  <si>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</si>
  <si>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</si>
  <si>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</si>
  <si>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</si>
  <si>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</si>
  <si>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</si>
  <si>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</si>
  <si>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</si>
  <si>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</si>
  <si>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</si>
  <si>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</si>
  <si>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</si>
  <si>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</si>
  <si>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</si>
  <si>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</si>
  <si>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</si>
  <si>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</si>
  <si>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</si>
  <si>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</si>
  <si>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</si>
  <si>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</si>
  <si>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</si>
  <si>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</si>
  <si>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</si>
  <si>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</si>
  <si>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</si>
  <si>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</si>
  <si>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</si>
  <si>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</si>
  <si>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</si>
  <si>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</si>
  <si>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</si>
  <si>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</si>
  <si>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</si>
  <si>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</si>
  <si>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</si>
  <si>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</si>
  <si>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</si>
  <si>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</si>
  <si>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</si>
  <si>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</si>
  <si>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</si>
  <si>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</si>
  <si>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</si>
  <si>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</si>
  <si>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</si>
  <si>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</si>
  <si>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</si>
  <si>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</si>
  <si>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</si>
  <si>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</si>
  <si>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</si>
  <si>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</si>
  <si>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</si>
  <si>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</si>
  <si>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</si>
  <si>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</si>
  <si>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</si>
  <si>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</si>
  <si>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</si>
  <si>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</si>
  <si>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</si>
  <si>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</si>
  <si>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</si>
  <si>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</si>
  <si>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</si>
  <si>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</si>
  <si>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</si>
  <si>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</si>
  <si>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</si>
  <si>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</si>
  <si>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</si>
  <si>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</si>
  <si>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</si>
  <si>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</si>
  <si>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</si>
  <si>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</si>
  <si>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</si>
  <si>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</si>
  <si>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</si>
  <si>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</si>
  <si>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</si>
  <si>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</si>
  <si>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</si>
  <si>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</si>
  <si>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</si>
  <si>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</si>
  <si>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</si>
  <si>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</si>
  <si>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</si>
  <si>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</si>
  <si>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</si>
  <si>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</si>
  <si>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</si>
  <si>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</si>
  <si>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</si>
  <si>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</si>
  <si>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</si>
  <si>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</si>
  <si>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</si>
  <si>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</si>
  <si>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</si>
  <si>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</si>
  <si>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</si>
  <si>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</si>
  <si>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</si>
  <si>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</si>
  <si>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</si>
  <si>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</si>
  <si>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</si>
  <si>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</si>
  <si>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</si>
  <si>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</si>
  <si>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</si>
  <si>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</si>
  <si>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</si>
  <si>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</si>
  <si>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</si>
  <si>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</si>
  <si>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</si>
  <si>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</si>
  <si>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</si>
  <si>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</si>
  <si>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</si>
  <si>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</si>
  <si>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</si>
  <si>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</si>
  <si>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</si>
  <si>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</si>
  <si>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</si>
  <si>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</si>
  <si>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</si>
  <si>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</si>
  <si>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</si>
  <si>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</si>
  <si>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</si>
  <si>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</si>
  <si>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</si>
  <si>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</si>
  <si>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</si>
  <si>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</si>
  <si>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</si>
  <si>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</si>
  <si>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</si>
  <si>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</si>
  <si>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</si>
  <si>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</si>
  <si>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</si>
  <si>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</si>
  <si>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</si>
  <si>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</si>
  <si>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</si>
  <si>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</si>
  <si>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</si>
  <si>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</si>
  <si>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</si>
  <si>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</si>
  <si>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</si>
  <si>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</si>
  <si>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</si>
  <si>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</si>
  <si>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</si>
  <si>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</si>
  <si>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</si>
  <si>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</si>
  <si>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</si>
  <si>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</si>
  <si>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</si>
  <si>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</si>
  <si>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</si>
  <si>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</si>
  <si>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</si>
  <si>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</si>
  <si>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</si>
  <si>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</si>
  <si>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</si>
  <si>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</si>
  <si>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</si>
  <si>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</si>
  <si>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</si>
  <si>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</si>
  <si>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</si>
  <si>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</si>
  <si>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</si>
  <si>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</si>
  <si>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</si>
  <si>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</si>
  <si>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</si>
  <si>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</si>
  <si>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</si>
  <si>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</si>
  <si>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</si>
  <si>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</si>
  <si>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</si>
  <si>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</si>
  <si>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</si>
  <si>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</si>
  <si>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</si>
  <si>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</si>
  <si>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</si>
  <si>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</si>
  <si>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</si>
  <si>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</si>
  <si>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</si>
  <si>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</si>
  <si>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</si>
  <si>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</si>
  <si>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</si>
  <si>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</si>
  <si>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</si>
  <si>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</si>
  <si>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</si>
  <si>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</si>
  <si>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</si>
  <si>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</si>
  <si>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</si>
  <si>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</si>
  <si>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</si>
  <si>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</si>
  <si>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</si>
  <si>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</si>
  <si>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</si>
  <si>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</si>
  <si>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</si>
  <si>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</si>
  <si>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</si>
  <si>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</si>
  <si>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</si>
  <si>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</si>
  <si>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</si>
  <si>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</si>
  <si>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</si>
  <si>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</si>
  <si>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</si>
  <si>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</si>
  <si>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</si>
  <si>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</si>
  <si>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</si>
  <si>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</si>
  <si>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</si>
  <si>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</si>
  <si>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</si>
  <si>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</si>
  <si>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</si>
  <si>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</si>
  <si>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</si>
  <si>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</si>
  <si>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</si>
  <si>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</si>
  <si>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</si>
  <si>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</si>
  <si>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</si>
  <si>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</si>
  <si>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</si>
  <si>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</si>
  <si>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</si>
  <si>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</si>
  <si>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</si>
  <si>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</si>
  <si>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</si>
  <si>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</si>
  <si>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</si>
  <si>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</si>
  <si>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</si>
  <si>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</si>
  <si>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</si>
  <si>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</si>
  <si>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</si>
  <si>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</si>
  <si>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</si>
  <si>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</si>
  <si>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</si>
  <si>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</si>
  <si>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</si>
  <si>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</si>
  <si>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</si>
  <si>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</si>
  <si>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</si>
  <si>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</si>
  <si>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</si>
  <si>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</si>
  <si>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</si>
  <si>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</si>
  <si>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</si>
  <si>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</si>
  <si>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</si>
  <si>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</si>
  <si>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</si>
  <si>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</si>
  <si>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</si>
  <si>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</si>
  <si>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</si>
  <si>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</si>
  <si>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</si>
  <si>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</si>
  <si>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</si>
  <si>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</si>
  <si>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</si>
  <si>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</si>
  <si>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</si>
  <si>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</si>
  <si>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</si>
  <si>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</si>
  <si>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</si>
  <si>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</si>
  <si>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</si>
  <si>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</si>
  <si>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</si>
  <si>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</si>
  <si>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</si>
  <si>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</si>
  <si>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</si>
  <si>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</si>
  <si>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</si>
  <si>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</si>
  <si>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</si>
  <si>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</si>
  <si>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</si>
  <si>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</si>
  <si>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</si>
  <si>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</si>
  <si>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</si>
  <si>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</si>
  <si>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</si>
  <si>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</si>
  <si>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</si>
  <si>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</si>
  <si>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</si>
  <si>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</si>
  <si>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</si>
  <si>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</si>
  <si>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</si>
  <si>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</si>
  <si>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</si>
  <si>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</si>
  <si>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</si>
  <si>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</si>
  <si>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</si>
  <si>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</si>
  <si>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</si>
  <si>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</si>
  <si>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</si>
  <si>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</si>
  <si>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</si>
  <si>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</si>
  <si>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</si>
  <si>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</si>
  <si>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</si>
  <si>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</si>
  <si>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</si>
  <si>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</si>
  <si>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</si>
  <si>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</si>
  <si>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</si>
  <si>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</si>
  <si>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</si>
  <si>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</si>
  <si>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</si>
  <si>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</si>
  <si>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</si>
  <si>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</si>
  <si>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</si>
  <si>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</si>
  <si>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</si>
  <si>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</si>
  <si>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</si>
  <si>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</si>
  <si>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</si>
  <si>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</si>
  <si>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</si>
  <si>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</si>
  <si>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</si>
  <si>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</si>
  <si>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</si>
  <si>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</si>
  <si>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</si>
  <si>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</si>
  <si>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</si>
  <si>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</si>
  <si>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</si>
  <si>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</si>
  <si>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</si>
  <si>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</si>
  <si>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</si>
  <si>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</si>
  <si>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</si>
  <si>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</si>
  <si>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</si>
  <si>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</si>
  <si>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</si>
  <si>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</si>
  <si>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</si>
  <si>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</si>
  <si>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</si>
  <si>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</si>
  <si>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</si>
  <si>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</si>
  <si>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</si>
  <si>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</si>
  <si>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</si>
  <si>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</si>
  <si>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</si>
  <si>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</si>
  <si>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</si>
  <si>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</si>
  <si>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</si>
  <si>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</si>
  <si>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</si>
  <si>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</si>
  <si>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</si>
  <si>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</si>
  <si>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</si>
  <si>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</si>
  <si>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</si>
  <si>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</si>
  <si>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</si>
  <si>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</si>
  <si>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</si>
  <si>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</si>
  <si>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</si>
  <si>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</si>
  <si>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</si>
  <si>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</si>
  <si>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</si>
  <si>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</si>
  <si>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</si>
  <si>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</si>
  <si>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</si>
  <si>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</si>
  <si>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</si>
  <si>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</si>
  <si>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</si>
  <si>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</si>
  <si>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</si>
  <si>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</si>
  <si>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</si>
  <si>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</si>
  <si>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</si>
  <si>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</si>
  <si>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</si>
  <si>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</si>
  <si>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</si>
  <si>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</si>
  <si>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</si>
  <si>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</si>
  <si>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</si>
  <si>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</si>
  <si>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</si>
  <si>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</si>
  <si>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</si>
  <si>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</si>
  <si>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</si>
  <si>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</si>
  <si>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</si>
  <si>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</si>
  <si>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</si>
  <si>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</si>
  <si>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</si>
  <si>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</si>
  <si>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</si>
  <si>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</si>
  <si>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</si>
  <si>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</si>
  <si>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</si>
  <si>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</si>
  <si>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</si>
  <si>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</si>
  <si>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</si>
  <si>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</si>
  <si>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</si>
  <si>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</si>
  <si>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</si>
  <si>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</si>
  <si>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</si>
  <si>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</si>
  <si>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</si>
  <si>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</si>
  <si>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</si>
  <si>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</si>
  <si>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</si>
  <si>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</si>
  <si>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</si>
  <si>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</si>
  <si>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</si>
  <si>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</si>
  <si>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</si>
  <si>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</si>
  <si>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</si>
  <si>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</si>
  <si>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</si>
  <si>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</si>
  <si>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</si>
  <si>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</si>
  <si>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</si>
  <si>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</si>
  <si>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</si>
  <si>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</si>
  <si>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</si>
  <si>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</si>
  <si>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</si>
  <si>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</si>
  <si>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</si>
  <si>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</si>
  <si>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</si>
  <si>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</si>
  <si>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</si>
  <si>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</si>
  <si>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</si>
  <si>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</si>
  <si>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</si>
  <si>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</si>
  <si>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</si>
  <si>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</si>
  <si>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</si>
  <si>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</si>
  <si>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</si>
  <si>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</si>
  <si>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</si>
  <si>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</si>
  <si>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</si>
  <si>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</si>
  <si>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</si>
  <si>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</si>
  <si>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</si>
  <si>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</si>
  <si>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</si>
  <si>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</si>
  <si>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</si>
  <si>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</si>
  <si>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</si>
  <si>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</si>
  <si>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</si>
  <si>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</si>
  <si>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</si>
  <si>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</si>
  <si>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</si>
  <si>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</si>
  <si>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</si>
  <si>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</si>
  <si>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</si>
  <si>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</si>
  <si>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</si>
  <si>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</si>
  <si>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</si>
  <si>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</si>
  <si>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</si>
  <si>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</si>
  <si>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</si>
  <si>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</si>
  <si>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</si>
  <si>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</si>
  <si>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</si>
  <si>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</si>
  <si>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</si>
  <si>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</si>
  <si>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</si>
  <si>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</si>
  <si>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</si>
  <si>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</si>
  <si>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</si>
  <si>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</si>
  <si>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</si>
  <si>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</si>
  <si>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</si>
  <si>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</si>
  <si>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</si>
  <si>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</si>
  <si>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</si>
  <si>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</si>
  <si>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</si>
  <si>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</si>
  <si>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</si>
  <si>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</si>
  <si>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</si>
  <si>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</si>
  <si>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</si>
  <si>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</si>
  <si>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</si>
  <si>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</si>
  <si>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</si>
  <si>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</si>
  <si>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</si>
  <si>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</si>
  <si>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</si>
  <si>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</si>
  <si>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</si>
  <si>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</si>
  <si>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</si>
  <si>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</si>
  <si>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</si>
  <si>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</si>
  <si>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</si>
  <si>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</si>
  <si>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</si>
  <si>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</si>
  <si>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</si>
  <si>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</si>
  <si>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</si>
  <si>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</si>
  <si>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</si>
  <si>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</si>
  <si>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</si>
  <si>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</si>
  <si>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</si>
  <si>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</si>
  <si>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</si>
  <si>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</si>
  <si>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</si>
  <si>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</si>
  <si>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</si>
  <si>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</si>
  <si>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</si>
  <si>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</si>
  <si>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</si>
  <si>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</si>
  <si>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</si>
  <si>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</si>
  <si>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</si>
  <si>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</si>
  <si>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</si>
  <si>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</si>
  <si>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</si>
  <si>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</si>
  <si>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</si>
  <si>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</si>
  <si>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</si>
  <si>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</si>
  <si>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</si>
  <si>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</si>
  <si>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</si>
  <si>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</si>
  <si>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</si>
  <si>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</si>
  <si>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</si>
  <si>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</si>
  <si>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</si>
  <si>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</si>
  <si>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</si>
  <si>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</si>
  <si>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</si>
  <si>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</si>
  <si>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</si>
  <si>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</si>
  <si>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</si>
  <si>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</si>
  <si>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</si>
  <si>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</si>
  <si>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</si>
  <si>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</si>
  <si>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</si>
  <si>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</si>
  <si>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</si>
  <si>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</si>
  <si>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</si>
  <si>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</si>
  <si>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</si>
  <si>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</si>
  <si>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</si>
  <si>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</si>
  <si>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</si>
  <si>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</si>
  <si>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</si>
  <si>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</si>
  <si>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</si>
  <si>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</si>
  <si>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</si>
  <si>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</si>
  <si>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</si>
  <si>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</si>
  <si>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</si>
  <si>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</si>
  <si>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</si>
  <si>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</si>
  <si>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</si>
  <si>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</si>
  <si>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</si>
  <si>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</si>
  <si>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</si>
  <si>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</si>
  <si>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</si>
  <si>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</si>
  <si>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</si>
  <si>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</si>
  <si>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</si>
  <si>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</si>
  <si>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</si>
  <si>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</si>
  <si>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</si>
  <si>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</si>
  <si>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</si>
  <si>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</si>
  <si>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</si>
  <si>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</si>
  <si>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</si>
  <si>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</si>
  <si>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</si>
  <si>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</si>
  <si>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</si>
  <si>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</si>
  <si>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</si>
  <si>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</si>
  <si>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</si>
  <si>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</si>
  <si>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</si>
  <si>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</si>
  <si>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</si>
  <si>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</si>
  <si>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</si>
  <si>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</si>
  <si>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</si>
  <si>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</si>
  <si>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</si>
  <si>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</si>
  <si>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</si>
  <si>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</si>
  <si>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</si>
  <si>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</si>
  <si>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</si>
  <si>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</si>
  <si>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</si>
  <si>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</si>
  <si>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</si>
  <si>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</si>
  <si>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</si>
  <si>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</si>
  <si>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</si>
  <si>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</si>
  <si>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</si>
  <si>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</si>
  <si>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</si>
  <si>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</si>
  <si>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</si>
  <si>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</si>
  <si>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</si>
  <si>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</si>
  <si>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</si>
  <si>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</si>
  <si>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</si>
  <si>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</si>
  <si>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</si>
  <si>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</si>
  <si>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</si>
  <si>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</si>
  <si>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</si>
  <si>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</si>
  <si>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</si>
  <si>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</si>
  <si>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</si>
  <si>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</si>
  <si>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</si>
  <si>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</si>
  <si>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</si>
  <si>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</si>
  <si>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</si>
  <si>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</si>
  <si>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</si>
  <si>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</si>
  <si>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</si>
  <si>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</si>
  <si>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</si>
  <si>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</si>
  <si>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</si>
  <si>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</si>
  <si>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</si>
  <si>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</si>
  <si>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</si>
  <si>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</si>
  <si>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</si>
  <si>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</si>
  <si>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</si>
  <si>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</si>
  <si>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</si>
  <si>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</si>
  <si>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</si>
  <si>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</si>
  <si>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</si>
  <si>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</si>
  <si>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</si>
  <si>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</si>
  <si>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</si>
  <si>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</si>
  <si>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</si>
  <si>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</si>
  <si>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</si>
  <si>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</si>
  <si>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</si>
  <si>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</si>
  <si>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</si>
  <si>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</si>
  <si>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</si>
  <si>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</si>
  <si>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</si>
  <si>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</si>
  <si>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</si>
  <si>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</si>
  <si>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</si>
  <si>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</si>
  <si>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</si>
  <si>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</si>
  <si>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</si>
  <si>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</si>
  <si>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</si>
  <si>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</si>
  <si>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</si>
  <si>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</si>
  <si>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</si>
  <si>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</si>
  <si>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</si>
  <si>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</si>
  <si>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</si>
  <si>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</si>
  <si>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</si>
  <si>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</si>
  <si>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</si>
  <si>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</si>
  <si>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</si>
  <si>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</si>
  <si>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</si>
  <si>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</si>
  <si>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</si>
  <si>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</si>
  <si>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</si>
  <si>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</si>
  <si>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</si>
  <si>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</si>
  <si>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</si>
  <si>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</si>
  <si>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</si>
  <si>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</si>
  <si>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</si>
  <si>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</si>
  <si>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</si>
  <si>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</si>
  <si>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</si>
  <si>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</si>
  <si>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</si>
  <si>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</si>
  <si>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</si>
  <si>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</si>
  <si>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</si>
  <si>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</si>
  <si>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</si>
  <si>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</si>
  <si>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</si>
  <si>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</si>
  <si>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</si>
  <si>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</si>
  <si>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</si>
  <si>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</si>
  <si>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</si>
  <si>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</si>
  <si>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</si>
  <si>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</si>
  <si>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</si>
  <si>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</si>
  <si>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</si>
  <si>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</si>
  <si>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</si>
  <si>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</si>
  <si>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</si>
  <si>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</si>
  <si>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</si>
  <si>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</si>
  <si>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</si>
  <si>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</si>
  <si>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</si>
  <si>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</si>
  <si>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</si>
  <si>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</si>
  <si>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</si>
  <si>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</si>
  <si>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</si>
  <si>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</si>
  <si>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</si>
  <si>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</si>
  <si>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</si>
  <si>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</si>
  <si>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</si>
  <si>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</si>
  <si>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</si>
  <si>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</si>
  <si>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</si>
  <si>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</si>
  <si>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</si>
  <si>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</si>
  <si>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</si>
  <si>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</si>
  <si>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</si>
  <si>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</si>
  <si>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</si>
  <si>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</si>
  <si>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</si>
  <si>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</si>
  <si>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</si>
  <si>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</si>
  <si>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</si>
  <si>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</si>
  <si>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</si>
  <si>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</si>
  <si>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</si>
  <si>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</si>
  <si>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</si>
  <si>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</si>
  <si>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</si>
  <si>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</si>
  <si>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</si>
  <si>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</si>
  <si>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</si>
  <si>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</si>
  <si>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</si>
  <si>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</si>
  <si>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</si>
  <si>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</si>
  <si>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</si>
  <si>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</si>
  <si>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</si>
  <si>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</si>
  <si>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</si>
  <si>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</si>
  <si>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</si>
  <si>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</si>
  <si>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</si>
  <si>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</si>
  <si>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</si>
  <si>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</si>
  <si>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</si>
  <si>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</si>
  <si>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</si>
  <si>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</si>
  <si>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</si>
  <si>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</si>
  <si>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</si>
  <si>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</si>
  <si>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</si>
  <si>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</si>
  <si>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</si>
  <si>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</si>
  <si>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</si>
  <si>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</si>
  <si>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</si>
  <si>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</si>
  <si>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</si>
  <si>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</si>
  <si>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</si>
  <si>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</si>
  <si>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</si>
  <si>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</si>
  <si>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</si>
  <si>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</si>
  <si>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</si>
  <si>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</si>
  <si>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</si>
  <si>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</si>
  <si>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</si>
  <si>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</si>
  <si>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</si>
  <si>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</si>
  <si>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</si>
  <si>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</si>
  <si>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</si>
  <si>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</si>
  <si>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</si>
  <si>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</si>
  <si>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</si>
  <si>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</si>
  <si>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</si>
  <si>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</si>
  <si>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</si>
  <si>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</si>
  <si>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</si>
  <si>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</si>
  <si>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</si>
  <si>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</si>
  <si>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</si>
  <si>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</si>
  <si>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</si>
  <si>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</si>
  <si>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</si>
  <si>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</si>
  <si>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</si>
  <si>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</si>
  <si>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</si>
  <si>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</si>
  <si>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</si>
  <si>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</si>
  <si>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</si>
  <si>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</si>
  <si>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</si>
  <si>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</si>
  <si>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</si>
  <si>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</si>
  <si>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</si>
  <si>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</si>
  <si>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</si>
  <si>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</si>
  <si>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</si>
  <si>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</si>
  <si>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</si>
  <si>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</si>
  <si>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</si>
  <si>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</si>
  <si>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</si>
  <si>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</si>
  <si>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</si>
  <si>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</si>
  <si>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</si>
  <si>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</si>
  <si>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</si>
  <si>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</si>
  <si>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</si>
  <si>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</si>
  <si>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</si>
  <si>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</si>
  <si>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</si>
  <si>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</si>
  <si>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</si>
  <si>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</si>
  <si>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</si>
  <si>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</si>
  <si>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</si>
  <si>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</si>
  <si>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</si>
  <si>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</si>
  <si>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</si>
  <si>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</si>
  <si>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</si>
  <si>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</si>
  <si>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</si>
  <si>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</si>
  <si>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</si>
  <si>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</si>
  <si>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</si>
  <si>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</si>
  <si>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</si>
  <si>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</si>
  <si>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</si>
  <si>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</si>
  <si>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</si>
  <si>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</si>
  <si>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</si>
  <si>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</si>
  <si>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</si>
  <si>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</si>
  <si>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</si>
  <si>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</si>
  <si>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</si>
  <si>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</si>
  <si>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</si>
  <si>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</si>
  <si>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</si>
  <si>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</si>
  <si>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</si>
  <si>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</si>
  <si>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</si>
  <si>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</si>
  <si>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</si>
  <si>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</si>
  <si>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</si>
  <si>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</si>
  <si>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</si>
  <si>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</si>
  <si>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</si>
  <si>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</si>
  <si>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</si>
  <si>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</si>
  <si>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</si>
  <si>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</si>
  <si>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</si>
  <si>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</si>
  <si>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</si>
  <si>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</si>
  <si>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</si>
  <si>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</si>
  <si>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</si>
  <si>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</si>
  <si>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</si>
  <si>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</si>
  <si>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</si>
  <si>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</si>
  <si>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</si>
  <si>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</si>
  <si>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</si>
  <si>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</si>
  <si>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</si>
  <si>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</si>
  <si>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</si>
  <si>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</si>
  <si>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</si>
  <si>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</si>
  <si>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</si>
  <si>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</si>
  <si>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</si>
  <si>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</si>
  <si>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</si>
  <si>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</si>
  <si>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</si>
  <si>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</si>
  <si>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</si>
  <si>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</si>
  <si>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</si>
  <si>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</si>
  <si>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</si>
  <si>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</si>
  <si>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</si>
  <si>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</si>
  <si>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</si>
  <si>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</si>
  <si>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</si>
  <si>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</si>
  <si>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</si>
  <si>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</si>
  <si>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</si>
  <si>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</si>
  <si>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</si>
  <si>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</si>
  <si>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</si>
  <si>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</si>
  <si>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</si>
  <si>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</si>
  <si>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</si>
  <si>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</si>
  <si>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</si>
  <si>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</si>
  <si>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</si>
  <si>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</si>
  <si>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</si>
  <si>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</si>
  <si>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</si>
  <si>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</si>
  <si>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</si>
  <si>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</si>
  <si>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</si>
  <si>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</si>
  <si>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</si>
  <si>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</si>
  <si>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</si>
  <si>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</si>
  <si>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</si>
  <si>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</si>
  <si>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</si>
  <si>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</si>
  <si>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</si>
  <si>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</si>
  <si>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</si>
  <si>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</si>
  <si>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</si>
  <si>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</si>
  <si>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</si>
  <si>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</si>
  <si>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</si>
  <si>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</si>
  <si>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</si>
  <si>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</si>
  <si>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</si>
  <si>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</si>
  <si>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</si>
  <si>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</si>
  <si>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</si>
  <si>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</si>
  <si>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</si>
  <si>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</si>
  <si>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</si>
  <si>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</si>
  <si>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</si>
  <si>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</si>
  <si>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</si>
  <si>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</si>
  <si>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</si>
  <si>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</si>
  <si>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</si>
  <si>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</si>
  <si>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</si>
  <si>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</si>
  <si>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</si>
  <si>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</si>
  <si>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</si>
  <si>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</si>
  <si>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</si>
  <si>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</si>
  <si>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</si>
  <si>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</si>
  <si>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</si>
  <si>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</si>
  <si>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</si>
  <si>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</si>
  <si>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</si>
  <si>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</si>
  <si>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</si>
  <si>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</si>
  <si>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</si>
  <si>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</si>
  <si>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</si>
  <si>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</si>
  <si>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</si>
  <si>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</si>
  <si>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</si>
  <si>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</si>
  <si>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</si>
  <si>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</si>
  <si>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</si>
  <si>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</si>
  <si>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</si>
  <si>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</si>
  <si>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</si>
  <si>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</si>
  <si>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</si>
  <si>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</si>
  <si>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</si>
  <si>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</si>
  <si>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</si>
  <si>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</si>
  <si>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</si>
  <si>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</si>
  <si>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</si>
  <si>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</si>
  <si>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</si>
  <si>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</si>
  <si>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</si>
  <si>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</si>
  <si>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</si>
  <si>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</si>
  <si>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</si>
  <si>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</si>
  <si>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</si>
  <si>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</si>
  <si>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</si>
  <si>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</si>
  <si>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</si>
  <si>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</si>
  <si>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</si>
  <si>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</si>
  <si>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</si>
  <si>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</si>
  <si>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</si>
  <si>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</si>
  <si>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</si>
  <si>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</si>
  <si>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</si>
  <si>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</si>
  <si>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</si>
  <si>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</si>
  <si>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</si>
  <si>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</si>
  <si>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</si>
  <si>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</si>
  <si>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</si>
  <si>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</si>
  <si>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</si>
  <si>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</si>
  <si>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</si>
  <si>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</si>
  <si>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</si>
  <si>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</si>
  <si>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</si>
  <si>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</si>
  <si>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</si>
  <si>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</si>
  <si>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</si>
  <si>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</si>
  <si>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</si>
  <si>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</si>
  <si>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</si>
  <si>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</si>
  <si>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</si>
  <si>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</si>
  <si>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</si>
  <si>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</si>
  <si>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</si>
  <si>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</si>
  <si>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</si>
  <si>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</si>
  <si>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</si>
  <si>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</si>
  <si>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</si>
  <si>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</si>
  <si>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</si>
  <si>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</si>
  <si>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</si>
  <si>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</si>
  <si>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</si>
  <si>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</si>
  <si>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</si>
  <si>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</si>
  <si>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</si>
  <si>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</si>
  <si>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</si>
  <si>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</si>
  <si>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</si>
  <si>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</si>
  <si>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</si>
  <si>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</si>
  <si>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</si>
  <si>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</si>
  <si>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</si>
  <si>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</si>
  <si>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</si>
  <si>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</si>
  <si>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</si>
  <si>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</si>
  <si>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</si>
  <si>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</si>
  <si>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</si>
  <si>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</si>
  <si>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</si>
  <si>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</si>
  <si>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</si>
  <si>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</si>
  <si>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</si>
  <si>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</si>
  <si>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</si>
  <si>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</si>
  <si>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</si>
  <si>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</si>
  <si>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</si>
  <si>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</si>
  <si>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</si>
  <si>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</si>
  <si>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</si>
  <si>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</si>
  <si>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</si>
  <si>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</si>
  <si>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</si>
  <si>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</si>
  <si>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</si>
  <si>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</si>
  <si>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</si>
  <si>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</si>
  <si>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</si>
  <si>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</si>
  <si>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</si>
  <si>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</si>
  <si>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</si>
  <si>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</si>
  <si>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</si>
  <si>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</si>
  <si>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</si>
  <si>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</si>
  <si>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</si>
  <si>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</si>
  <si>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</si>
  <si>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</si>
  <si>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</si>
  <si>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</si>
  <si>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</si>
  <si>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</si>
  <si>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</si>
  <si>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</si>
  <si>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</si>
  <si>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</si>
  <si>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</si>
  <si>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</si>
  <si>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</si>
  <si>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</si>
  <si>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</si>
  <si>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</si>
  <si>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</si>
  <si>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</si>
  <si>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</si>
  <si>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</si>
  <si>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</si>
  <si>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</si>
  <si>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</si>
  <si>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</si>
  <si>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</si>
  <si>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</si>
  <si>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</si>
  <si>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</si>
  <si>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</si>
  <si>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</si>
  <si>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</si>
  <si>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</si>
  <si>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</si>
  <si>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</si>
  <si>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</si>
  <si>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</si>
  <si>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</si>
  <si>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</si>
  <si>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</si>
  <si>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</si>
  <si>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</si>
  <si>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</si>
  <si>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</si>
  <si>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</si>
  <si>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</si>
  <si>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</si>
  <si>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</si>
  <si>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</si>
  <si>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</si>
  <si>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</si>
  <si>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</si>
  <si>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</si>
  <si>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</si>
  <si>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</si>
  <si>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</si>
  <si>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</si>
  <si>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</si>
  <si>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</si>
  <si>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</si>
  <si>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</si>
  <si>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</si>
  <si>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</si>
  <si>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</si>
  <si>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</si>
  <si>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</si>
  <si>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</si>
  <si>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</si>
  <si>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</si>
  <si>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</si>
  <si>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</si>
  <si>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</si>
  <si>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</si>
  <si>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</si>
  <si>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</si>
  <si>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</si>
  <si>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</si>
  <si>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</si>
  <si>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</si>
  <si>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</si>
  <si>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</si>
  <si>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</si>
  <si>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</si>
  <si>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</si>
  <si>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</si>
  <si>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</si>
  <si>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</si>
  <si>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</si>
  <si>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</si>
  <si>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</si>
  <si>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</si>
  <si>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</si>
  <si>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</si>
  <si>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</si>
  <si>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</si>
  <si>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</si>
  <si>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</si>
  <si>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</si>
  <si>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</si>
  <si>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</si>
  <si>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</si>
  <si>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</si>
  <si>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</si>
  <si>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</si>
  <si>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</si>
  <si>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</si>
  <si>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</si>
  <si>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</si>
  <si>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</si>
  <si>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</si>
  <si>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</si>
  <si>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</si>
  <si>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</si>
  <si>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</si>
  <si>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</si>
  <si>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</si>
  <si>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</si>
  <si>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</si>
  <si>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</si>
  <si>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</si>
  <si>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</si>
  <si>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</si>
  <si>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</si>
  <si>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</si>
  <si>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</si>
  <si>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</si>
  <si>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</si>
  <si>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</si>
  <si>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</si>
  <si>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</si>
  <si>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</si>
  <si>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</si>
  <si>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</si>
  <si>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</si>
  <si>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</si>
  <si>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</si>
  <si>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</si>
  <si>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</si>
  <si>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</si>
  <si>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</si>
  <si>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</si>
  <si>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</si>
  <si>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</si>
  <si>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</si>
  <si>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</si>
  <si>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</si>
  <si>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</si>
  <si>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</si>
  <si>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</si>
  <si>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</si>
  <si>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</si>
  <si>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</si>
  <si>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</si>
  <si>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</si>
  <si>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</si>
  <si>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</si>
  <si>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</si>
  <si>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</si>
  <si>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</si>
  <si>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</si>
  <si>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</si>
  <si>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</si>
  <si>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</si>
  <si>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</si>
  <si>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</si>
  <si>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</si>
  <si>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</si>
  <si>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</si>
  <si>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</si>
  <si>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</si>
  <si>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</si>
  <si>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</si>
  <si>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</si>
  <si>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</si>
  <si>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</si>
  <si>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</si>
  <si>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</si>
  <si>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</si>
  <si>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</si>
  <si>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</si>
  <si>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</si>
  <si>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</si>
  <si>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</si>
  <si>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</si>
  <si>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</si>
  <si>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</si>
  <si>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</si>
  <si>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</si>
  <si>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</si>
  <si>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</si>
  <si>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</si>
  <si>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</si>
  <si>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</si>
  <si>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</si>
  <si>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</si>
  <si>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</si>
  <si>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</si>
  <si>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</si>
  <si>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</si>
  <si>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</si>
  <si>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</si>
  <si>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</si>
  <si>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</si>
  <si>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</si>
  <si>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</si>
  <si>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</si>
  <si>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</si>
  <si>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</si>
  <si>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</si>
  <si>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</si>
  <si>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</si>
  <si>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</si>
  <si>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</si>
  <si>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</si>
  <si>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</si>
  <si>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</si>
  <si>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</si>
  <si>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</si>
  <si>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</si>
  <si>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</si>
  <si>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</si>
  <si>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</si>
  <si>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</si>
  <si>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</si>
  <si>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</si>
  <si>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</si>
  <si>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</si>
  <si>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</si>
  <si>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</si>
  <si>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</si>
  <si>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</si>
  <si>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</si>
  <si>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</si>
  <si>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</si>
  <si>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</si>
  <si>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</si>
  <si>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</si>
  <si>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</si>
  <si>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</si>
  <si>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</si>
  <si>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</si>
  <si>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</si>
  <si>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</si>
  <si>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</si>
  <si>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</si>
  <si>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</si>
  <si>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</si>
  <si>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</si>
  <si>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</si>
  <si>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</si>
  <si>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</si>
  <si>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</si>
  <si>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</si>
  <si>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</si>
  <si>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</si>
  <si>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</si>
  <si>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</si>
  <si>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</si>
  <si>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</si>
  <si>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</si>
  <si>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</si>
  <si>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</si>
  <si>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</si>
  <si>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</si>
  <si>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</si>
  <si>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</si>
  <si>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</si>
  <si>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</si>
  <si>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</si>
  <si>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</si>
  <si>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</si>
  <si>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</si>
  <si>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</si>
  <si>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</si>
  <si>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</si>
  <si>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</si>
  <si>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</si>
  <si>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</si>
  <si>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</si>
  <si>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</si>
  <si>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</si>
  <si>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</si>
  <si>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</si>
  <si>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</si>
  <si>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</si>
  <si>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</si>
  <si>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</si>
  <si>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</si>
  <si>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</si>
  <si>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</si>
  <si>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</si>
  <si>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</si>
  <si>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</si>
  <si>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</si>
  <si>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</si>
  <si>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</si>
  <si>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</si>
  <si>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</si>
  <si>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</si>
  <si>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</si>
  <si>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</si>
  <si>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</si>
  <si>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</si>
  <si>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</si>
  <si>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</si>
  <si>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</si>
  <si>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</si>
  <si>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</si>
  <si>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</si>
  <si>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</si>
  <si>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</si>
  <si>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</si>
  <si>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</si>
  <si>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</si>
  <si>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</si>
  <si>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</si>
  <si>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</si>
  <si>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</si>
  <si>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</si>
  <si>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</si>
  <si>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</si>
  <si>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</si>
  <si>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</si>
  <si>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</si>
  <si>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</si>
  <si>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</si>
  <si>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</si>
  <si>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</si>
  <si>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</si>
  <si>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</si>
  <si>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</si>
  <si>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</si>
  <si>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</si>
  <si>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</si>
  <si>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</si>
  <si>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</si>
  <si>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</si>
  <si>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</si>
  <si>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</si>
  <si>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</si>
  <si>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</si>
  <si>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</si>
  <si>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</si>
  <si>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</si>
  <si>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</si>
  <si>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</si>
  <si>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</si>
  <si>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</si>
  <si>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</si>
  <si>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</si>
  <si>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</si>
  <si>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</si>
  <si>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</si>
  <si>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</si>
  <si>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</si>
  <si>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</si>
  <si>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</si>
  <si>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</si>
  <si>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</si>
  <si>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</si>
  <si>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</si>
  <si>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</si>
  <si>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</si>
  <si>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</si>
  <si>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</si>
  <si>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</si>
  <si>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</si>
  <si>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</si>
  <si>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</si>
  <si>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</si>
  <si>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</si>
  <si>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</si>
  <si>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</si>
  <si>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</si>
  <si>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</si>
  <si>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</si>
  <si>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</si>
  <si>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</si>
  <si>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</si>
  <si>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</si>
  <si>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</si>
  <si>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</si>
  <si>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</si>
  <si>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</si>
  <si>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</si>
  <si>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</si>
  <si>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</si>
  <si>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</si>
  <si>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</si>
  <si>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</si>
  <si>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</si>
  <si>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</si>
  <si>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</si>
  <si>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</si>
  <si>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</si>
  <si>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</si>
  <si>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</si>
  <si>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</si>
  <si>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</si>
  <si>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</si>
  <si>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</si>
  <si>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</si>
  <si>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</si>
  <si>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</si>
  <si>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</si>
  <si>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</si>
  <si>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</si>
  <si>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</si>
  <si>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</si>
  <si>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</si>
  <si>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</si>
  <si>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</si>
  <si>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</si>
  <si>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</si>
  <si>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</si>
  <si>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</si>
  <si>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</si>
  <si>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</si>
  <si>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</si>
  <si>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</si>
  <si>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</si>
  <si>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</si>
  <si>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</si>
  <si>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</si>
  <si>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</si>
  <si>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</si>
  <si>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</si>
  <si>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</si>
  <si>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</si>
  <si>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</si>
  <si>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</si>
  <si>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</si>
  <si>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</si>
  <si>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</si>
  <si>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</si>
  <si>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</si>
  <si>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</si>
  <si>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</si>
  <si>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</si>
  <si>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</si>
  <si>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</si>
  <si>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</si>
  <si>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</si>
  <si>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</si>
  <si>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</si>
  <si>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</si>
  <si>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</si>
  <si>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</si>
  <si>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</si>
  <si>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</si>
  <si>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</si>
  <si>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</si>
  <si>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</si>
  <si>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</si>
  <si>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</si>
  <si>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</si>
  <si>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</si>
  <si>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</si>
  <si>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</si>
  <si>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</si>
  <si>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</si>
  <si>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</si>
  <si>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</si>
  <si>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</si>
  <si>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</si>
  <si>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</si>
  <si>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</si>
  <si>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</si>
  <si>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</si>
  <si>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</si>
  <si>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</si>
  <si>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</si>
  <si>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</si>
  <si>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</si>
  <si>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</si>
  <si>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</si>
  <si>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</si>
  <si>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</si>
  <si>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</si>
  <si>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</si>
  <si>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</si>
  <si>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</si>
  <si>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</si>
  <si>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</si>
  <si>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</si>
  <si>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</si>
  <si>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</si>
  <si>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</si>
  <si>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</si>
  <si>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</si>
  <si>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</si>
  <si>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</si>
  <si>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</si>
  <si>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</si>
  <si>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</si>
  <si>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</si>
  <si>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</si>
  <si>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</si>
  <si>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</si>
  <si>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</si>
  <si>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</si>
  <si>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</si>
  <si>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</si>
  <si>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</si>
  <si>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</si>
  <si>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</si>
  <si>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</si>
  <si>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</si>
  <si>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</si>
  <si>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</si>
  <si>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</si>
  <si>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</si>
  <si>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</si>
  <si>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</si>
  <si>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</si>
  <si>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</si>
  <si>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</si>
  <si>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</si>
  <si>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</si>
  <si>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</si>
  <si>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</si>
  <si>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</si>
  <si>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</si>
  <si>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</si>
  <si>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</si>
  <si>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</si>
  <si>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</si>
  <si>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</si>
  <si>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</si>
  <si>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</si>
  <si>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</si>
  <si>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</si>
  <si>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</si>
  <si>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</si>
  <si>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</si>
  <si>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</si>
  <si>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</si>
  <si>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</si>
  <si>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</si>
  <si>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</si>
  <si>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</si>
  <si>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</si>
  <si>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</si>
  <si>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</si>
  <si>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</si>
  <si>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</si>
  <si>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</si>
  <si>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</si>
  <si>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</si>
  <si>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</si>
  <si>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</si>
  <si>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</si>
  <si>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</si>
  <si>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</si>
  <si>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</si>
  <si>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</si>
  <si>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</si>
  <si>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</si>
  <si>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</si>
  <si>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</si>
  <si>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</si>
  <si>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</si>
  <si>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</si>
  <si>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</si>
  <si>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</si>
  <si>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</si>
  <si>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</si>
  <si>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</si>
  <si>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</si>
  <si>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</si>
  <si>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</si>
  <si>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</si>
  <si>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</si>
  <si>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</si>
  <si>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</si>
  <si>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</si>
  <si>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</si>
  <si>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</si>
  <si>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</si>
  <si>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</si>
  <si>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</si>
  <si>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</si>
  <si>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</si>
  <si>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</si>
  <si>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</si>
  <si>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</si>
  <si>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</si>
  <si>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</si>
  <si>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</si>
  <si>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</si>
  <si>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</si>
  <si>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</si>
  <si>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</si>
  <si>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</si>
  <si>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</si>
  <si>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</si>
  <si>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</si>
  <si>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</si>
  <si>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</si>
  <si>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</si>
  <si>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</si>
  <si>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</si>
  <si>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</si>
  <si>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</si>
  <si>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</si>
  <si>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</si>
  <si>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</si>
  <si>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</si>
  <si>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</si>
  <si>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</si>
  <si>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</si>
  <si>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</si>
  <si>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</si>
  <si>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</si>
  <si>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</si>
  <si>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</si>
  <si>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</si>
  <si>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</si>
  <si>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</si>
  <si>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</si>
  <si>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</si>
  <si>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</si>
  <si>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</si>
  <si>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</si>
  <si>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</si>
  <si>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</si>
  <si>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</si>
  <si>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</si>
  <si>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</si>
  <si>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</si>
  <si>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</si>
  <si>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</si>
  <si>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</si>
  <si>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</si>
  <si>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</si>
  <si>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</si>
  <si>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</si>
  <si>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</si>
  <si>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</si>
  <si>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</si>
  <si>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</si>
  <si>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</si>
  <si>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</si>
  <si>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</si>
  <si>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</si>
  <si>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</si>
  <si>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</si>
  <si>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</si>
  <si>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</si>
  <si>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</si>
  <si>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</si>
  <si>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</si>
  <si>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</si>
  <si>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</si>
  <si>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</si>
  <si>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</si>
  <si>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</si>
  <si>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</si>
  <si>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</si>
  <si>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</si>
  <si>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</si>
  <si>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</si>
  <si>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</si>
  <si>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</si>
  <si>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</si>
  <si>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</si>
  <si>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</si>
  <si>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</si>
  <si>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</si>
  <si>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</si>
  <si>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</si>
  <si>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</si>
  <si>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</si>
  <si>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</si>
  <si>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</si>
  <si>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</si>
  <si>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</si>
  <si>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</si>
  <si>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</si>
  <si>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</si>
  <si>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</si>
  <si>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</si>
  <si>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</si>
  <si>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</si>
  <si>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</si>
  <si>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</si>
  <si>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</si>
  <si>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</si>
  <si>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</si>
  <si>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</si>
  <si>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</si>
  <si>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</si>
  <si>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</si>
  <si>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</si>
  <si>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</si>
  <si>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</si>
  <si>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</si>
  <si>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</si>
  <si>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</si>
  <si>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</si>
  <si>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</si>
  <si>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</si>
  <si>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</si>
  <si>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</si>
  <si>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</si>
  <si>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</si>
  <si>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</si>
  <si>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</si>
  <si>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</si>
  <si>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</si>
  <si>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</si>
  <si>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</si>
  <si>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</si>
  <si>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</si>
  <si>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</si>
  <si>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</si>
  <si>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</si>
  <si>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</si>
  <si>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</si>
  <si>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</si>
  <si>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</si>
  <si>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</si>
  <si>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</si>
  <si>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</si>
  <si>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</si>
  <si>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</si>
  <si>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</si>
  <si>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</si>
  <si>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</si>
  <si>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</si>
  <si>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</si>
  <si>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</si>
  <si>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</si>
  <si>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</si>
  <si>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</si>
  <si>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</si>
  <si>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</si>
  <si>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</si>
  <si>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</si>
  <si>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</si>
  <si>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</si>
  <si>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</si>
  <si>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</si>
  <si>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</si>
  <si>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</si>
  <si>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</si>
  <si>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</si>
  <si>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</si>
  <si>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</si>
  <si>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</si>
  <si>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</si>
  <si>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</si>
  <si>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</si>
  <si>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</si>
  <si>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</si>
  <si>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</si>
  <si>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</si>
  <si>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</si>
  <si>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</si>
  <si>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</si>
  <si>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</si>
  <si>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</si>
  <si>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</si>
  <si>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</si>
  <si>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</si>
  <si>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</si>
  <si>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</si>
  <si>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</si>
  <si>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</si>
  <si>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</si>
  <si>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</si>
  <si>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</si>
  <si>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</si>
  <si>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</si>
  <si>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</si>
  <si>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</si>
  <si>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</si>
  <si>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</si>
  <si>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</si>
  <si>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</si>
  <si>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</si>
  <si>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</si>
  <si>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</si>
  <si>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</si>
  <si>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</si>
  <si>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</si>
  <si>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</si>
  <si>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</si>
  <si>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</si>
  <si>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</si>
  <si>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</si>
  <si>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</si>
  <si>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</si>
  <si>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</si>
  <si>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</si>
  <si>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</si>
  <si>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</si>
  <si>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</si>
  <si>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</si>
  <si>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</si>
  <si>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</si>
  <si>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</si>
  <si>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</si>
  <si>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</si>
  <si>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</si>
  <si>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</si>
  <si>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</si>
  <si>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</si>
  <si>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</si>
  <si>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</si>
  <si>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</si>
  <si>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</si>
  <si>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</si>
  <si>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</si>
  <si>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</si>
  <si>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</si>
  <si>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</si>
  <si>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</si>
  <si>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</si>
  <si>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</si>
  <si>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</si>
  <si>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</si>
  <si>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</si>
  <si>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</si>
  <si>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</si>
  <si>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</si>
  <si>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</si>
  <si>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</si>
  <si>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</si>
  <si>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</si>
  <si>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</si>
  <si>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</si>
  <si>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</si>
  <si>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</si>
  <si>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</si>
  <si>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</si>
  <si>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</si>
  <si>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</si>
  <si>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</si>
  <si>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</si>
  <si>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</si>
  <si>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</si>
  <si>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</si>
  <si>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</si>
  <si>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</si>
  <si>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</si>
  <si>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</si>
  <si>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</si>
  <si>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</si>
  <si>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</si>
  <si>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</si>
  <si>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</si>
  <si>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</si>
  <si>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</si>
  <si>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</si>
  <si>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</si>
  <si>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</si>
  <si>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</si>
  <si>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</si>
  <si>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</si>
  <si>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</si>
  <si>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</si>
  <si>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</si>
  <si>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</si>
  <si>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</si>
  <si>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</si>
  <si>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</si>
  <si>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</si>
  <si>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</si>
  <si>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</si>
  <si>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</si>
  <si>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</si>
  <si>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</si>
  <si>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</si>
  <si>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</si>
  <si>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</si>
  <si>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</si>
  <si>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</si>
  <si>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</si>
  <si>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</si>
  <si>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</si>
  <si>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</si>
  <si>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</si>
  <si>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</si>
  <si>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</si>
  <si>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</si>
  <si>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</si>
  <si>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</si>
  <si>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</si>
  <si>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</si>
  <si>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</si>
  <si>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</si>
  <si>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</si>
  <si>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</si>
  <si>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</si>
  <si>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</si>
  <si>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</si>
  <si>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</si>
  <si>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</si>
  <si>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</si>
  <si>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</si>
  <si>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</si>
  <si>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</si>
  <si>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</si>
  <si>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</si>
  <si>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</si>
  <si>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</si>
  <si>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</si>
  <si>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</si>
  <si>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</si>
  <si>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</si>
  <si>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</si>
  <si>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</si>
  <si>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</si>
  <si>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</si>
  <si>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</si>
  <si>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</si>
  <si>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</si>
  <si>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</si>
  <si>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</si>
  <si>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</si>
  <si>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</si>
  <si>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</si>
  <si>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</si>
  <si>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</si>
  <si>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</si>
  <si>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</si>
  <si>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</si>
  <si>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</si>
  <si>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</si>
  <si>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</si>
  <si>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</si>
  <si>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</si>
  <si>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</si>
  <si>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</si>
  <si>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</si>
  <si>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</si>
  <si>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</si>
  <si>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</si>
  <si>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</si>
  <si>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</si>
  <si>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</si>
  <si>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</si>
  <si>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</si>
  <si>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</si>
  <si>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</si>
  <si>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</si>
  <si>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</si>
  <si>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</si>
  <si>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</si>
  <si>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</si>
  <si>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</si>
  <si>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</si>
  <si>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</si>
  <si>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</si>
  <si>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</si>
  <si>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</si>
  <si>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</si>
  <si>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</si>
  <si>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</si>
  <si>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</si>
  <si>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</si>
  <si>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</si>
  <si>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</si>
  <si>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</si>
  <si>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</si>
  <si>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</si>
  <si>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</si>
  <si>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</si>
  <si>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</si>
  <si>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</si>
  <si>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</si>
  <si>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</si>
  <si>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</si>
  <si>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</si>
  <si>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</si>
  <si>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</si>
  <si>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</si>
  <si>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</si>
  <si>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</si>
  <si>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</si>
  <si>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</si>
  <si>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</si>
  <si>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</si>
  <si>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</si>
  <si>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</si>
  <si>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</si>
  <si>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</si>
  <si>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</si>
  <si>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</si>
  <si>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</si>
  <si>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</si>
  <si>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</si>
  <si>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</si>
  <si>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</si>
  <si>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</si>
  <si>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</si>
  <si>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</si>
  <si>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</si>
  <si>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</si>
  <si>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</si>
  <si>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</si>
  <si>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</si>
  <si>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</si>
  <si>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</si>
  <si>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</si>
  <si>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</si>
  <si>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</si>
  <si>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</si>
  <si>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</si>
  <si>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</si>
  <si>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</si>
  <si>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</si>
  <si>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</si>
  <si>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</si>
  <si>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</si>
  <si>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</si>
  <si>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</si>
  <si>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</si>
  <si>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</si>
  <si>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</si>
  <si>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</si>
  <si>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</si>
  <si>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</si>
  <si>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</si>
  <si>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</si>
  <si>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</si>
  <si>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</si>
  <si>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</si>
  <si>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</si>
  <si>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</si>
  <si>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</si>
  <si>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</si>
  <si>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</si>
  <si>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</si>
  <si>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</si>
  <si>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</si>
  <si>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</si>
  <si>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</si>
  <si>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</si>
  <si>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</si>
  <si>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</si>
  <si>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</si>
  <si>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</si>
  <si>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</si>
  <si>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</si>
  <si>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</si>
  <si>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</si>
  <si>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</si>
  <si>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</si>
  <si>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</si>
  <si>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</si>
  <si>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</si>
  <si>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</si>
  <si>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</si>
  <si>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</si>
  <si>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</si>
  <si>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</si>
  <si>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</si>
  <si>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</si>
  <si>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</si>
  <si>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</si>
  <si>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</si>
  <si>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</si>
  <si>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</si>
  <si>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</si>
  <si>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</si>
  <si>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</si>
  <si>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</si>
  <si>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</si>
  <si>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</si>
  <si>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</si>
  <si>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</si>
  <si>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</si>
  <si>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</si>
  <si>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</si>
  <si>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</si>
  <si>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</si>
  <si>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</si>
  <si>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</si>
  <si>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</si>
  <si>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</si>
  <si>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</si>
  <si>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</si>
  <si>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</si>
  <si>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</si>
  <si>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</si>
  <si>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</si>
  <si>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</si>
  <si>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</si>
  <si>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</si>
  <si>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</si>
  <si>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</si>
  <si>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</si>
  <si>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</si>
  <si>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</si>
  <si>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</si>
  <si>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</si>
  <si>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</si>
  <si>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</si>
  <si>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</si>
  <si>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</si>
  <si>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</si>
  <si>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</si>
  <si>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</si>
  <si>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</si>
  <si>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</si>
  <si>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</si>
  <si>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</si>
  <si>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</si>
  <si>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</si>
  <si>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</si>
  <si>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</si>
  <si>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</si>
  <si>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</si>
  <si>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</si>
  <si>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</si>
  <si>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</si>
  <si>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</si>
  <si>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</si>
  <si>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</si>
  <si>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</si>
  <si>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</si>
  <si>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</si>
  <si>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</si>
  <si>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</si>
  <si>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</si>
  <si>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</si>
  <si>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</si>
  <si>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</si>
  <si>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</si>
  <si>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</si>
  <si>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</si>
  <si>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</si>
  <si>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</si>
  <si>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</si>
  <si>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</si>
  <si>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</si>
  <si>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</si>
  <si>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</si>
  <si>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</si>
  <si>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</si>
  <si>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</si>
  <si>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</si>
  <si>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</si>
  <si>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</si>
  <si>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</si>
  <si>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</si>
  <si>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</si>
  <si>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</si>
  <si>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</si>
  <si>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</si>
  <si>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</si>
  <si>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</si>
  <si>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</si>
  <si>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</si>
  <si>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</si>
  <si>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</si>
  <si>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</si>
  <si>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</si>
  <si>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</si>
  <si>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</si>
  <si>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</si>
  <si>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</si>
  <si>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</si>
  <si>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</si>
  <si>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</si>
  <si>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</si>
  <si>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</si>
  <si>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</si>
  <si>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</si>
  <si>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</si>
  <si>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</si>
  <si>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</si>
  <si>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</si>
  <si>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</si>
  <si>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</si>
  <si>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</si>
  <si>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</si>
  <si>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</si>
  <si>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</si>
  <si>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</si>
  <si>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</si>
  <si>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</si>
  <si>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</si>
  <si>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</si>
  <si>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</si>
  <si>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</si>
  <si>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</si>
  <si>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</si>
  <si>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</si>
  <si>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</si>
  <si>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</si>
  <si>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</si>
  <si>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</si>
  <si>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</si>
  <si>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</si>
  <si>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</si>
  <si>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</si>
  <si>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</si>
  <si>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</si>
  <si>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</si>
  <si>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</si>
  <si>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</si>
  <si>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</si>
  <si>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</si>
  <si>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</si>
  <si>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</si>
  <si>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</si>
  <si>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</si>
  <si>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</si>
  <si>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</si>
  <si>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</si>
  <si>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</si>
  <si>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</si>
  <si>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</si>
  <si>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</si>
  <si>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</si>
  <si>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</si>
  <si>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</si>
  <si>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</si>
  <si>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</si>
  <si>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</si>
  <si>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</si>
  <si>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</si>
  <si>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</si>
  <si>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</si>
  <si>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</si>
  <si>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</si>
  <si>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</si>
  <si>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</si>
  <si>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</si>
  <si>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</si>
  <si>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</si>
  <si>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</si>
  <si>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</si>
  <si>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</si>
  <si>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</si>
  <si>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</si>
  <si>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</si>
  <si>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</si>
  <si>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</si>
  <si>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</si>
  <si>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</si>
  <si>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</si>
  <si>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</si>
  <si>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</si>
  <si>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</si>
  <si>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</si>
  <si>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</si>
  <si>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</si>
  <si>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</si>
  <si>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</si>
  <si>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</si>
  <si>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</si>
  <si>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</si>
  <si>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</si>
  <si>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</si>
  <si>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</si>
  <si>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</si>
  <si>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</si>
  <si>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</si>
  <si>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</si>
  <si>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</si>
  <si>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</si>
  <si>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</si>
  <si>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</si>
  <si>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</si>
  <si>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</si>
  <si>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</si>
  <si>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</si>
  <si>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</si>
  <si>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</si>
  <si>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</si>
  <si>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</si>
  <si>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</si>
  <si>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</si>
  <si>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</si>
  <si>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</si>
  <si>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</si>
  <si>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</si>
  <si>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</si>
  <si>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</si>
  <si>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</si>
  <si>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</si>
  <si>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</si>
  <si>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</si>
  <si>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</si>
  <si>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</si>
  <si>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</si>
  <si>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</si>
  <si>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</si>
  <si>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</si>
  <si>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</si>
  <si>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</si>
  <si>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</si>
  <si>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</si>
  <si>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</si>
  <si>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</si>
  <si>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</si>
  <si>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</si>
  <si>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</si>
  <si>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</si>
  <si>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</si>
  <si>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</si>
  <si>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</si>
  <si>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</si>
  <si>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</si>
  <si>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</si>
  <si>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</si>
  <si>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</si>
  <si>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</si>
  <si>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</si>
  <si>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</si>
  <si>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</si>
  <si>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</si>
  <si>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</si>
  <si>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</si>
  <si>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</si>
  <si>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</si>
  <si>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</si>
  <si>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</si>
  <si>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</si>
  <si>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</si>
  <si>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</si>
  <si>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</si>
  <si>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</si>
  <si>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</si>
  <si>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</si>
  <si>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</si>
  <si>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</si>
  <si>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</si>
  <si>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</si>
  <si>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</si>
  <si>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</si>
  <si>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</si>
  <si>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</si>
  <si>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</si>
  <si>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</si>
  <si>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</si>
  <si>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</si>
  <si>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</si>
  <si>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</si>
  <si>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</si>
  <si>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</si>
  <si>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</si>
  <si>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</si>
  <si>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</si>
  <si>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</si>
  <si>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</si>
  <si>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</si>
  <si>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</si>
  <si>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</si>
  <si>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</si>
  <si>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</si>
  <si>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</si>
  <si>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</si>
  <si>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</si>
  <si>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</si>
  <si>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</si>
  <si>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</si>
  <si>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</si>
  <si>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</si>
  <si>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</si>
  <si>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</si>
  <si>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</si>
  <si>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</si>
  <si>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</si>
  <si>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</si>
  <si>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</si>
  <si>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</si>
  <si>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</si>
  <si>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</si>
  <si>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</si>
  <si>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</si>
  <si>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</si>
  <si>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</si>
  <si>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</si>
  <si>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</si>
  <si>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</si>
  <si>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</si>
  <si>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</si>
  <si>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</si>
  <si>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</si>
  <si>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</si>
  <si>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</si>
  <si>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</si>
  <si>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</si>
  <si>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</si>
  <si>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</si>
  <si>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</si>
  <si>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</si>
  <si>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</si>
  <si>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</si>
  <si>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</si>
  <si>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</si>
  <si>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</si>
  <si>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</si>
  <si>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</si>
  <si>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</si>
  <si>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</si>
  <si>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</si>
  <si>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</si>
  <si>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</si>
  <si>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</si>
  <si>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</si>
  <si>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</si>
  <si>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</si>
  <si>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</si>
  <si>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</si>
  <si>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</si>
  <si>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</si>
  <si>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</si>
  <si>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</si>
  <si>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</si>
  <si>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</si>
  <si>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</si>
  <si>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</si>
  <si>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</si>
  <si>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</si>
  <si>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</si>
  <si>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</si>
  <si>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</si>
  <si>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</si>
  <si>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</si>
  <si>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</si>
  <si>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</si>
  <si>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</si>
  <si>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</si>
  <si>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</si>
  <si>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</si>
  <si>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</si>
  <si>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</si>
  <si>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</si>
  <si>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</si>
  <si>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</si>
  <si>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</si>
  <si>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</si>
  <si>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</si>
  <si>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</si>
  <si>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</si>
  <si>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</si>
  <si>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</si>
  <si>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</si>
  <si>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</si>
  <si>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</si>
  <si>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</si>
  <si>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</si>
  <si>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</si>
  <si>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</si>
  <si>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</si>
  <si>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</si>
  <si>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</si>
  <si>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</si>
  <si>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</si>
  <si>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</si>
  <si>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</si>
  <si>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</si>
  <si>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</si>
  <si>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</si>
  <si>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</si>
  <si>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</si>
  <si>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</si>
  <si>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</si>
  <si>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</si>
  <si>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</si>
  <si>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</si>
  <si>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</si>
  <si>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</si>
  <si>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</si>
  <si>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</si>
  <si>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</si>
  <si>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</si>
  <si>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</si>
  <si>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</si>
  <si>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</si>
  <si>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</si>
  <si>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</si>
  <si>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</si>
  <si>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</si>
  <si>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</si>
  <si>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</si>
  <si>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</si>
  <si>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</si>
  <si>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</si>
  <si>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</si>
  <si>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</si>
  <si>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</si>
  <si>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</si>
  <si>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</si>
  <si>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</si>
  <si>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</si>
  <si>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</si>
  <si>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</si>
  <si>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</si>
  <si>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</si>
  <si>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</si>
  <si>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</si>
  <si>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</si>
  <si>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</si>
  <si>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</si>
  <si>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</si>
  <si>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</si>
  <si>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</si>
  <si>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</si>
  <si>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</si>
  <si>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</si>
  <si>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</si>
  <si>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</si>
  <si>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</si>
  <si>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</si>
  <si>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</si>
  <si>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</si>
  <si>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</si>
  <si>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</si>
  <si>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</si>
  <si>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</si>
  <si>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</si>
  <si>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</si>
  <si>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</si>
  <si>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</si>
  <si>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</si>
  <si>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</si>
  <si>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</si>
  <si>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</si>
  <si>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</si>
  <si>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</si>
  <si>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</si>
  <si>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</si>
  <si>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</si>
  <si>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</si>
  <si>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</si>
  <si>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</si>
  <si>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</si>
  <si>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</si>
  <si>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</si>
  <si>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</si>
  <si>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</si>
  <si>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</si>
  <si>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</si>
  <si>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</si>
  <si>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</si>
  <si>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</si>
  <si>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</si>
  <si>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</si>
  <si>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</si>
  <si>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</si>
  <si>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</si>
  <si>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</si>
  <si>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</si>
  <si>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</si>
  <si>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</si>
  <si>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</si>
  <si>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</si>
  <si>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</si>
  <si>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</si>
  <si>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</si>
  <si>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</si>
  <si>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</si>
  <si>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</si>
  <si>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</si>
  <si>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</si>
  <si>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</si>
  <si>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</si>
  <si>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</si>
  <si>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</si>
  <si>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</si>
  <si>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</si>
  <si>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</si>
  <si>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</si>
  <si>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</si>
  <si>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</si>
  <si>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</si>
  <si>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</si>
  <si>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</si>
  <si>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</si>
  <si>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</si>
  <si>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</si>
  <si>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</si>
  <si>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</si>
  <si>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</si>
  <si>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</si>
  <si>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</si>
  <si>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</si>
  <si>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</si>
  <si>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</si>
  <si>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</si>
  <si>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</si>
  <si>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</si>
  <si>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</si>
  <si>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</si>
  <si>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</si>
  <si>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</si>
  <si>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</si>
  <si>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</si>
  <si>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</si>
  <si>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</si>
  <si>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</si>
  <si>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</si>
  <si>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</si>
  <si>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</si>
  <si>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</si>
  <si>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</si>
  <si>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</si>
  <si>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</si>
  <si>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</si>
  <si>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</si>
  <si>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</si>
  <si>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</si>
  <si>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</si>
  <si>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</si>
  <si>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</si>
  <si>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</si>
  <si>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</si>
  <si>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</si>
  <si>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</si>
  <si>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</si>
  <si>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</si>
  <si>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</si>
  <si>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</si>
  <si>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</si>
  <si>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</si>
  <si>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</si>
  <si>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</si>
  <si>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</si>
  <si>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</si>
  <si>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</si>
  <si>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</si>
  <si>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</si>
  <si>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</si>
  <si>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</si>
  <si>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</si>
  <si>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</si>
  <si>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</si>
  <si>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</si>
  <si>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</si>
  <si>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</si>
  <si>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</si>
  <si>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</si>
  <si>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</si>
  <si>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</si>
  <si>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</si>
  <si>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</si>
  <si>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</si>
  <si>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</si>
  <si>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</si>
  <si>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</si>
  <si>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</si>
  <si>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</si>
  <si>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</si>
  <si>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</si>
  <si>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</si>
  <si>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</si>
  <si>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</si>
  <si>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</si>
  <si>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</si>
  <si>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</si>
  <si>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</si>
  <si>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</si>
  <si>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</si>
  <si>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</si>
  <si>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</si>
  <si>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</si>
  <si>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</si>
  <si>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</si>
  <si>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</si>
  <si>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</si>
  <si>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</si>
  <si>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</si>
  <si>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</si>
  <si>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</si>
  <si>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</si>
  <si>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</si>
  <si>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</si>
  <si>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</si>
  <si>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</si>
  <si>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</si>
  <si>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</si>
  <si>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</si>
  <si>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</si>
  <si>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</si>
  <si>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</si>
  <si>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</si>
  <si>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</si>
  <si>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</si>
  <si>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</si>
  <si>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</si>
  <si>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</si>
  <si>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</si>
  <si>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</si>
  <si>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</si>
  <si>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</si>
  <si>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</si>
  <si>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</si>
  <si>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</si>
  <si>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</si>
  <si>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</si>
  <si>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</si>
  <si>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</si>
  <si>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</si>
  <si>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</si>
  <si>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</si>
  <si>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</si>
  <si>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</si>
  <si>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</si>
  <si>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</si>
  <si>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</si>
  <si>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</si>
  <si>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</si>
  <si>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</si>
  <si>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</si>
  <si>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</si>
  <si>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</si>
  <si>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</si>
  <si>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</si>
  <si>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</si>
  <si>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</si>
  <si>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</si>
  <si>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</si>
  <si>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</si>
  <si>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</si>
  <si>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</si>
  <si>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</si>
  <si>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</si>
  <si>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</si>
  <si>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</si>
  <si>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</si>
  <si>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</si>
  <si>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</si>
  <si>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</si>
  <si>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</si>
  <si>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</si>
  <si>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</si>
  <si>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</si>
  <si>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</si>
  <si>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</si>
  <si>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</si>
  <si>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</si>
  <si>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</si>
  <si>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</si>
  <si>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</si>
  <si>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</si>
  <si>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</si>
  <si>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</si>
  <si>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</si>
  <si>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</si>
  <si>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</si>
  <si>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</si>
  <si>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</si>
  <si>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</si>
  <si>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</si>
  <si>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</si>
  <si>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</si>
  <si>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</si>
  <si>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</si>
  <si>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</si>
  <si>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</si>
  <si>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</si>
  <si>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</si>
  <si>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</si>
  <si>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</si>
  <si>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</si>
  <si>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</si>
  <si>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</si>
  <si>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</si>
  <si>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</si>
  <si>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</si>
  <si>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</si>
  <si>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</si>
  <si>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</si>
  <si>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</si>
  <si>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</si>
  <si>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</si>
  <si>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</si>
  <si>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</si>
  <si>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</si>
  <si>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</si>
  <si>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</si>
  <si>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</si>
  <si>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</si>
  <si>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</si>
  <si>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</si>
  <si>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</si>
  <si>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</si>
  <si>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</si>
  <si>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</si>
  <si>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</si>
  <si>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</si>
  <si>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</si>
  <si>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</si>
  <si>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</si>
  <si>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</si>
  <si>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</si>
  <si>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</si>
  <si>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</si>
  <si>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</si>
  <si>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</si>
  <si>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</si>
  <si>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</si>
  <si>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</si>
  <si>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</si>
  <si>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</si>
  <si>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</si>
  <si>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</si>
  <si>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</si>
  <si>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</si>
  <si>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</si>
  <si>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</si>
  <si>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</si>
  <si>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</si>
  <si>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</si>
  <si>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</si>
  <si>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</si>
  <si>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</si>
  <si>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</si>
  <si>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</si>
  <si>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</si>
  <si>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</si>
  <si>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</si>
  <si>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</si>
  <si>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</si>
  <si>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</si>
  <si>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</si>
  <si>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</si>
  <si>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</si>
  <si>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</si>
  <si>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</si>
  <si>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</si>
  <si>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</si>
  <si>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</si>
  <si>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</si>
  <si>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</si>
  <si>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</si>
  <si>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</si>
  <si>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</si>
  <si>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</si>
  <si>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</si>
  <si>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</si>
  <si>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</si>
  <si>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</si>
  <si>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</si>
  <si>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</si>
  <si>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</si>
  <si>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</si>
  <si>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</si>
  <si>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</si>
  <si>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</si>
  <si>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</si>
  <si>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</si>
  <si>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</si>
  <si>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</si>
  <si>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</si>
  <si>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</si>
  <si>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</si>
  <si>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</si>
  <si>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</si>
  <si>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</si>
  <si>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</si>
  <si>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</si>
  <si>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</si>
  <si>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</si>
  <si>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</si>
  <si>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</si>
  <si>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</si>
  <si>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</si>
  <si>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</si>
  <si>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</si>
  <si>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</si>
  <si>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</si>
  <si>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</si>
  <si>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</si>
  <si>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</si>
  <si>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</si>
  <si>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</si>
  <si>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</si>
  <si>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</si>
  <si>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</si>
  <si>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</si>
  <si>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</si>
  <si>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</si>
  <si>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</si>
  <si>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</si>
  <si>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</si>
  <si>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</si>
  <si>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</si>
  <si>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</si>
  <si>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</si>
  <si>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</si>
  <si>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</si>
  <si>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</si>
  <si>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</si>
  <si>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</si>
  <si>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</si>
  <si>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</si>
  <si>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</si>
  <si>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</si>
  <si>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</si>
  <si>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</si>
  <si>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</si>
  <si>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</si>
  <si>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</si>
  <si>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</si>
  <si>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</si>
  <si>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</si>
  <si>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</si>
  <si>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</si>
  <si>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</si>
  <si>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</si>
  <si>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</si>
  <si>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</si>
  <si>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</si>
  <si>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</si>
  <si>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</si>
  <si>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</si>
  <si>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</si>
  <si>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</si>
  <si>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</si>
  <si>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</si>
  <si>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</si>
  <si>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</si>
  <si>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</si>
  <si>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</si>
  <si>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</si>
  <si>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</si>
  <si>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</si>
  <si>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</si>
  <si>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</si>
  <si>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</si>
  <si>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</si>
  <si>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</si>
  <si>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</si>
  <si>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</si>
  <si>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</si>
  <si>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</si>
  <si>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</si>
  <si>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</si>
  <si>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</si>
  <si>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</si>
  <si>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</si>
  <si>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</si>
  <si>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</si>
  <si>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</si>
  <si>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</si>
  <si>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</si>
  <si>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</si>
  <si>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</si>
  <si>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</si>
  <si>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</si>
  <si>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</si>
  <si>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</si>
  <si>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</si>
  <si>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</si>
  <si>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</si>
  <si>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</si>
  <si>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</si>
  <si>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</si>
  <si>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</si>
  <si>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</si>
  <si>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</si>
  <si>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</si>
  <si>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</si>
  <si>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</si>
  <si>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</si>
  <si>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</si>
  <si>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</si>
  <si>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</si>
  <si>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</si>
  <si>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</si>
  <si>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</si>
  <si>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</si>
  <si>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</si>
  <si>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</si>
  <si>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</si>
  <si>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</si>
  <si>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</si>
  <si>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</si>
  <si>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</si>
  <si>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</si>
  <si>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</si>
  <si>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</si>
  <si>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</si>
  <si>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</si>
  <si>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</si>
  <si>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</si>
  <si>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</si>
  <si>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</si>
  <si>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</si>
  <si>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</si>
  <si>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</si>
  <si>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</si>
  <si>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</si>
  <si>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</si>
  <si>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</si>
  <si>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</si>
  <si>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</si>
  <si>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</si>
  <si>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</si>
  <si>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</si>
  <si>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</si>
  <si>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</si>
  <si>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</si>
  <si>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</si>
  <si>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</si>
  <si>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</si>
  <si>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</si>
  <si>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</si>
  <si>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</si>
  <si>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</si>
  <si>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</si>
  <si>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</si>
  <si>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</si>
  <si>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</si>
  <si>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</si>
  <si>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</si>
  <si>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</si>
  <si>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</si>
  <si>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</si>
  <si>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</si>
  <si>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</si>
  <si>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</si>
  <si>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</si>
  <si>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</si>
  <si>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</si>
  <si>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</si>
  <si>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</si>
  <si>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</si>
  <si>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</si>
  <si>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</si>
  <si>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</si>
  <si>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</si>
  <si>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</si>
  <si>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</si>
  <si>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</si>
  <si>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</si>
  <si>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</si>
  <si>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</si>
  <si>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</si>
  <si>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</si>
  <si>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</si>
  <si>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</si>
  <si>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</si>
  <si>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</si>
  <si>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</si>
  <si>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</si>
  <si>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</si>
  <si>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</si>
  <si>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</si>
  <si>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</si>
  <si>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</si>
  <si>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</si>
  <si>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</si>
  <si>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</si>
  <si>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</si>
  <si>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</si>
  <si>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</si>
  <si>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</si>
  <si>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</si>
  <si>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</si>
  <si>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</si>
  <si>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</si>
  <si>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</si>
  <si>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</si>
  <si>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</si>
  <si>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</si>
  <si>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</si>
  <si>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</si>
  <si>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</si>
  <si>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</si>
  <si>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</si>
  <si>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</si>
  <si>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</si>
  <si>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</si>
  <si>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</si>
  <si>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</si>
  <si>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</si>
  <si>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</si>
  <si>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</si>
  <si>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</si>
  <si>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</si>
  <si>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</si>
  <si>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</si>
  <si>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</si>
  <si>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</si>
  <si>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</si>
  <si>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</si>
  <si>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</si>
  <si>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</si>
  <si>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</si>
  <si>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</si>
  <si>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</si>
  <si>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</si>
  <si>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</si>
  <si>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</si>
  <si>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</si>
  <si>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</si>
  <si>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</si>
  <si>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</si>
  <si>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</si>
  <si>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</si>
  <si>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</si>
  <si>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</si>
  <si>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</si>
  <si>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</si>
  <si>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</si>
  <si>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</si>
  <si>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</si>
  <si>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</si>
  <si>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</si>
  <si>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</si>
  <si>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</si>
  <si>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</si>
  <si>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</si>
  <si>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</si>
  <si>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</si>
  <si>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</si>
  <si>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</si>
  <si>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</si>
  <si>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</si>
  <si>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</si>
  <si>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</si>
  <si>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</si>
  <si>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</si>
  <si>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</si>
  <si>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</si>
  <si>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</si>
  <si>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</si>
  <si>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</si>
  <si>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</si>
  <si>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</si>
  <si>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</si>
  <si>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</si>
  <si>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</si>
  <si>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</si>
  <si>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</si>
  <si>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</si>
  <si>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</si>
  <si>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</si>
  <si>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</si>
  <si>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</si>
  <si>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</si>
  <si>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</si>
  <si>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</si>
  <si>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</si>
  <si>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</si>
  <si>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</si>
  <si>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</si>
  <si>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</si>
  <si>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</si>
  <si>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</si>
  <si>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</si>
  <si>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</si>
  <si>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</si>
  <si>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</si>
  <si>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</si>
  <si>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</si>
  <si>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</si>
  <si>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</si>
  <si>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</si>
  <si>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</si>
  <si>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</si>
  <si>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</si>
  <si>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</si>
  <si>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</si>
  <si>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</si>
  <si>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</si>
  <si>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</si>
  <si>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</si>
  <si>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</si>
  <si>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</si>
  <si>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</si>
  <si>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</si>
  <si>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</si>
  <si>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</si>
  <si>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</si>
  <si>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</si>
  <si>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</si>
  <si>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</si>
  <si>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</si>
  <si>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</si>
  <si>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</si>
  <si>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</si>
  <si>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</si>
  <si>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</si>
  <si>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</si>
  <si>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</si>
  <si>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</si>
  <si>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</si>
  <si>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</si>
  <si>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</si>
  <si>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</si>
  <si>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</si>
  <si>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</si>
  <si>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</si>
  <si>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</si>
  <si>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</si>
  <si>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</si>
  <si>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</si>
  <si>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</si>
  <si>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</si>
  <si>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</si>
  <si>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</si>
  <si>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</si>
  <si>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</si>
  <si>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</si>
  <si>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</si>
  <si>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</si>
  <si>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</si>
  <si>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</si>
  <si>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</si>
  <si>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</si>
  <si>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</si>
  <si>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</si>
  <si>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</si>
  <si>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</si>
  <si>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</si>
  <si>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</si>
  <si>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</si>
  <si>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</si>
  <si>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</si>
  <si>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</si>
  <si>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</si>
  <si>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</si>
  <si>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</si>
  <si>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</si>
  <si>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</si>
  <si>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</si>
  <si>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</si>
  <si>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</si>
  <si>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</si>
  <si>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</si>
  <si>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</si>
  <si>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</si>
  <si>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</si>
  <si>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</si>
  <si>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</si>
  <si>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</si>
  <si>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</si>
  <si>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</si>
  <si>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</si>
  <si>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</si>
  <si>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</si>
  <si>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</si>
  <si>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</si>
  <si>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</si>
  <si>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</si>
  <si>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</si>
  <si>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</si>
  <si>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</si>
  <si>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</si>
  <si>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</si>
  <si>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</si>
  <si>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</si>
  <si>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</si>
  <si>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</si>
  <si>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</si>
  <si>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</si>
  <si>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</si>
  <si>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</si>
  <si>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</si>
  <si>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</si>
  <si>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</si>
  <si>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</si>
  <si>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</si>
  <si>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</si>
  <si>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</si>
  <si>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</si>
  <si>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</si>
  <si>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</si>
  <si>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</si>
  <si>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</si>
  <si>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</si>
  <si>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</si>
  <si>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</si>
  <si>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</si>
  <si>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</si>
  <si>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</si>
  <si>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</si>
  <si>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</si>
  <si>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</si>
  <si>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</si>
  <si>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</si>
  <si>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</si>
  <si>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</si>
  <si>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</si>
  <si>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</si>
  <si>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</si>
  <si>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</si>
  <si>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</si>
  <si>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</si>
  <si>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</si>
  <si>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</si>
  <si>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</si>
  <si>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</si>
  <si>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</si>
  <si>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</si>
  <si>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</si>
  <si>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</si>
  <si>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</si>
  <si>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</si>
  <si>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</si>
  <si>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</si>
  <si>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</si>
  <si>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</si>
  <si>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</si>
  <si>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</si>
  <si>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</si>
  <si>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</si>
  <si>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</si>
  <si>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</si>
  <si>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</si>
  <si>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</si>
  <si>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</si>
  <si>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</si>
  <si>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</si>
  <si>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</si>
  <si>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</si>
  <si>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</si>
  <si>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</si>
  <si>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</si>
  <si>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</si>
  <si>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</si>
  <si>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</si>
  <si>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</si>
  <si>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</si>
  <si>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</si>
  <si>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</si>
  <si>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</si>
  <si>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</si>
  <si>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</si>
  <si>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</si>
  <si>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</si>
  <si>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</si>
  <si>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</si>
  <si>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</si>
  <si>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</si>
  <si>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</si>
  <si>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</si>
  <si>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</si>
  <si>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</si>
  <si>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</si>
  <si>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</si>
  <si>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</si>
  <si>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</si>
  <si>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</si>
  <si>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</si>
  <si>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</si>
  <si>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</si>
  <si>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</si>
  <si>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</si>
  <si>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</si>
  <si>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</si>
  <si>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</si>
  <si>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</si>
  <si>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</si>
  <si>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</si>
  <si>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</si>
  <si>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</si>
  <si>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</si>
  <si>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</si>
  <si>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</si>
  <si>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</si>
  <si>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</si>
  <si>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</si>
  <si>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</si>
  <si>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</si>
  <si>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</si>
  <si>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</si>
  <si>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</si>
  <si>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</si>
  <si>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</si>
  <si>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</si>
  <si>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</si>
  <si>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</si>
  <si>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</si>
  <si>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</si>
  <si>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</si>
  <si>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</si>
  <si>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</si>
  <si>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</si>
  <si>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</si>
  <si>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</si>
  <si>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</si>
  <si>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</si>
  <si>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</si>
  <si>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</si>
  <si>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</si>
  <si>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</si>
  <si>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</si>
  <si>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</si>
  <si>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</si>
  <si>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</si>
  <si>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</si>
  <si>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</si>
  <si>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</si>
  <si>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</si>
  <si>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</si>
  <si>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</si>
  <si>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</si>
  <si>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</si>
  <si>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</si>
  <si>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</si>
  <si>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</si>
  <si>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</si>
  <si>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</si>
  <si>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</si>
  <si>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</si>
  <si>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</si>
  <si>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</si>
  <si>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</si>
  <si>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</si>
  <si>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</si>
  <si>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</si>
  <si>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</si>
  <si>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</si>
  <si>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</si>
  <si>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</si>
  <si>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</si>
  <si>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</si>
  <si>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</si>
  <si>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</si>
  <si>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</si>
  <si>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</si>
  <si>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</si>
  <si>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</si>
  <si>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</si>
  <si>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</si>
  <si>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</si>
  <si>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</si>
  <si>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</si>
  <si>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</si>
  <si>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</si>
  <si>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</si>
  <si>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</si>
  <si>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</si>
  <si>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</si>
  <si>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</si>
  <si>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</si>
  <si>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</si>
  <si>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</si>
  <si>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</si>
  <si>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</si>
  <si>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</si>
  <si>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</si>
  <si>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</si>
  <si>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</si>
  <si>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</si>
  <si>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</si>
  <si>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</si>
  <si>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</si>
  <si>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</si>
  <si>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</si>
  <si>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</si>
  <si>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</si>
  <si>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</si>
  <si>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</si>
  <si>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</si>
  <si>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</si>
  <si>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</si>
  <si>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</si>
  <si>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</si>
  <si>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</si>
  <si>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</si>
  <si>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</si>
  <si>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</si>
  <si>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</si>
  <si>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</si>
  <si>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</si>
  <si>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</si>
  <si>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</si>
  <si>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</si>
  <si>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</si>
  <si>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</si>
  <si>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</si>
  <si>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</si>
  <si>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</si>
  <si>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</si>
  <si>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</si>
  <si>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</si>
  <si>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</si>
  <si>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</si>
  <si>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</si>
  <si>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</si>
  <si>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</si>
  <si>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</si>
  <si>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</si>
  <si>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</si>
  <si>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</si>
  <si>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</si>
  <si>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</si>
  <si>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</si>
  <si>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</si>
  <si>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</si>
  <si>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</si>
  <si>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</si>
  <si>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</si>
  <si>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</si>
  <si>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</si>
  <si>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</si>
  <si>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</si>
  <si>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</si>
  <si>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</si>
  <si>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</si>
  <si>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</si>
  <si>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</si>
  <si>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</si>
  <si>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</si>
  <si>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</si>
  <si>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</si>
  <si>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</si>
  <si>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</si>
  <si>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</si>
  <si>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</si>
  <si>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</si>
  <si>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</si>
  <si>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</si>
  <si>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</si>
  <si>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</si>
  <si>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</si>
  <si>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</si>
  <si>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</si>
  <si>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</si>
  <si>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</si>
  <si>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</si>
  <si>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</si>
  <si>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</si>
  <si>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</si>
  <si>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</si>
  <si>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</si>
  <si>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</si>
  <si>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</si>
  <si>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</si>
  <si>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</si>
  <si>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</si>
  <si>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</si>
  <si>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</si>
  <si>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</si>
  <si>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</si>
  <si>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</si>
  <si>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</si>
  <si>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</si>
  <si>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</si>
  <si>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</si>
  <si>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</si>
  <si>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</si>
  <si>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</si>
  <si>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</si>
  <si>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</si>
  <si>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</si>
  <si>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</si>
  <si>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</si>
  <si>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</si>
  <si>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</si>
  <si>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</si>
  <si>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</si>
  <si>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</si>
  <si>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</si>
  <si>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</si>
  <si>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</si>
  <si>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</si>
  <si>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</si>
  <si>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</si>
  <si>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</si>
  <si>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</si>
  <si>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</si>
  <si>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</si>
  <si>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</si>
  <si>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</si>
  <si>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</si>
  <si>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</si>
  <si>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</si>
  <si>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</si>
  <si>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</si>
  <si>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</si>
  <si>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</si>
  <si>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</si>
  <si>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</si>
  <si>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</si>
  <si>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</si>
  <si>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</si>
  <si>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</si>
  <si>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</si>
  <si>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</si>
  <si>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</si>
  <si>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</si>
  <si>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</si>
  <si>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</si>
  <si>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</si>
  <si>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</si>
  <si>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</si>
  <si>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</si>
  <si>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</si>
  <si>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</si>
  <si>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</si>
  <si>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</si>
  <si>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</si>
  <si>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</si>
  <si>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</si>
  <si>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</si>
  <si>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</si>
  <si>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</si>
  <si>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</si>
  <si>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</si>
  <si>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</si>
  <si>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</si>
  <si>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</si>
  <si>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</si>
  <si>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</si>
  <si>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</si>
  <si>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</si>
  <si>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</si>
  <si>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</si>
  <si>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</si>
  <si>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</si>
  <si>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</si>
  <si>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</si>
  <si>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</si>
  <si>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</si>
  <si>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</si>
  <si>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</si>
  <si>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</si>
  <si>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</si>
  <si>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</si>
  <si>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</si>
  <si>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</si>
  <si>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</si>
  <si>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</si>
  <si>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</si>
  <si>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</si>
  <si>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</si>
  <si>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</si>
  <si>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</si>
  <si>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</si>
  <si>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</si>
  <si>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</si>
  <si>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</si>
  <si>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</si>
  <si>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</si>
  <si>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</si>
  <si>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</si>
  <si>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</si>
  <si>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</si>
  <si>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</si>
  <si>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</si>
  <si>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</si>
  <si>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</si>
  <si>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</si>
  <si>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</si>
  <si>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</si>
  <si>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</si>
  <si>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</si>
  <si>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</si>
  <si>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</si>
  <si>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</si>
  <si>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</si>
  <si>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</si>
  <si>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</si>
  <si>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</si>
  <si>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</si>
  <si>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</si>
  <si>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</si>
  <si>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</si>
  <si>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</si>
  <si>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</si>
  <si>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</si>
  <si>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</si>
  <si>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</si>
  <si>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</si>
  <si>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</si>
  <si>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</si>
  <si>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</si>
  <si>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</si>
  <si>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</si>
  <si>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</si>
  <si>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</si>
  <si>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</si>
  <si>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</si>
  <si>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</si>
  <si>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</si>
  <si>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</si>
  <si>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</si>
  <si>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</si>
  <si>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</si>
  <si>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</si>
  <si>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</si>
  <si>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</si>
  <si>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</si>
  <si>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</si>
  <si>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</si>
  <si>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</si>
  <si>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</si>
  <si>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</si>
  <si>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</si>
  <si>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</si>
  <si>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</si>
  <si>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</si>
  <si>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</si>
  <si>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</si>
  <si>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</si>
  <si>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</si>
  <si>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</si>
  <si>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</si>
  <si>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</si>
  <si>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</si>
  <si>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</si>
  <si>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</si>
  <si>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</si>
  <si>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</si>
  <si>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</si>
  <si>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</si>
  <si>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</si>
  <si>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</si>
  <si>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</si>
  <si>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</si>
  <si>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</si>
  <si>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</si>
  <si>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</si>
  <si>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</si>
  <si>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</si>
  <si>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</si>
  <si>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</si>
  <si>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</si>
  <si>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</si>
  <si>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</si>
  <si>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</si>
  <si>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</si>
  <si>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</si>
  <si>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</si>
  <si>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</si>
  <si>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</si>
  <si>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</si>
  <si>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</si>
  <si>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</si>
  <si>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</si>
  <si>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</si>
  <si>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</si>
  <si>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</si>
  <si>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</si>
  <si>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</si>
  <si>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</si>
  <si>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</si>
  <si>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</si>
  <si>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</si>
  <si>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</si>
  <si>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</si>
  <si>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</si>
  <si>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</si>
  <si>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</si>
  <si>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</si>
  <si>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</si>
  <si>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</si>
  <si>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</si>
  <si>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</si>
  <si>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</si>
  <si>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</si>
  <si>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</si>
  <si>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</si>
  <si>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</si>
  <si>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</si>
  <si>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</si>
  <si>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</si>
  <si>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</si>
  <si>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</si>
  <si>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</si>
  <si>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</si>
  <si>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</si>
  <si>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</si>
  <si>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</si>
  <si>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</si>
  <si>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</si>
  <si>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</si>
  <si>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</si>
  <si>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</si>
  <si>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</si>
  <si>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</si>
  <si>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</si>
  <si>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</si>
  <si>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</si>
  <si>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</si>
  <si>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</si>
  <si>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</si>
  <si>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</si>
  <si>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</si>
  <si>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</si>
  <si>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</si>
  <si>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</si>
  <si>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</si>
  <si>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</si>
  <si>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</si>
  <si>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</si>
  <si>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</si>
  <si>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</si>
  <si>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</si>
  <si>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</si>
  <si>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</si>
  <si>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</si>
  <si>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</si>
  <si>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</si>
  <si>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</si>
  <si>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</si>
  <si>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</si>
  <si>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</si>
  <si>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</si>
  <si>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</si>
  <si>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</si>
  <si>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</si>
  <si>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</si>
  <si>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</si>
  <si>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</si>
  <si>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</si>
  <si>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</si>
  <si>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</si>
  <si>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</si>
  <si>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</si>
  <si>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</si>
  <si>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</si>
  <si>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</si>
  <si>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</si>
  <si>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</si>
  <si>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</si>
  <si>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</si>
  <si>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</si>
  <si>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</si>
  <si>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</si>
  <si>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</si>
  <si>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</si>
  <si>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</si>
  <si>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</si>
  <si>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</si>
  <si>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</si>
  <si>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</si>
  <si>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</si>
  <si>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</si>
  <si>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</si>
  <si>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</si>
  <si>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</si>
  <si>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</si>
  <si>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</si>
  <si>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</si>
  <si>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</si>
  <si>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</si>
  <si>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</si>
  <si>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</si>
  <si>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</si>
  <si>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</si>
  <si>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</si>
  <si>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</si>
  <si>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</si>
  <si>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</si>
  <si>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</si>
  <si>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</si>
  <si>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</si>
  <si>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</si>
  <si>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</si>
  <si>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</si>
  <si>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</si>
  <si>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</si>
  <si>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</si>
  <si>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</si>
  <si>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</si>
  <si>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</si>
  <si>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</si>
  <si>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</si>
  <si>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</si>
  <si>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</si>
  <si>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</si>
  <si>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</si>
  <si>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</si>
  <si>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</si>
  <si>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</si>
  <si>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</si>
  <si>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</si>
  <si>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</si>
  <si>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</si>
  <si>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</si>
  <si>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</si>
  <si>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</si>
  <si>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</si>
  <si>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</si>
  <si>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</si>
  <si>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</si>
  <si>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</si>
  <si>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</si>
  <si>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</si>
  <si>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</si>
  <si>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</si>
  <si>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</si>
  <si>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</si>
  <si>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</si>
  <si>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</si>
  <si>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</si>
  <si>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</si>
  <si>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</si>
  <si>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</si>
  <si>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</si>
  <si>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</si>
  <si>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</si>
  <si>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</si>
  <si>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</si>
  <si>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</si>
  <si>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</si>
  <si>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</si>
  <si>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</si>
  <si>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</si>
  <si>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</si>
  <si>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</si>
  <si>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</si>
  <si>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</si>
  <si>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</si>
  <si>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</si>
  <si>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</si>
  <si>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</si>
  <si>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</si>
  <si>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</si>
  <si>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</si>
  <si>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</si>
  <si>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</si>
  <si>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</si>
  <si>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</si>
  <si>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</si>
  <si>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</si>
  <si>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</si>
  <si>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</si>
  <si>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</si>
  <si>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</si>
  <si>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</si>
  <si>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</si>
  <si>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</si>
  <si>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</si>
  <si>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</si>
  <si>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</si>
  <si>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</si>
  <si>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</si>
  <si>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</si>
  <si>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</si>
  <si>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</si>
  <si>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</si>
  <si>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</si>
  <si>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</si>
  <si>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</si>
  <si>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</si>
  <si>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</si>
  <si>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</si>
  <si>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</si>
  <si>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</si>
  <si>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</si>
  <si>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</si>
  <si>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</si>
  <si>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</si>
  <si>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</si>
  <si>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</si>
  <si>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</si>
  <si>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</si>
  <si>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</si>
  <si>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</si>
  <si>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</si>
  <si>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</si>
  <si>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</si>
  <si>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</si>
  <si>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</si>
  <si>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</si>
  <si>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</si>
  <si>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</si>
  <si>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</si>
  <si>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</si>
  <si>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</si>
  <si>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</si>
  <si>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</si>
  <si>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</si>
  <si>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</si>
  <si>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</si>
  <si>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</si>
  <si>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</si>
  <si>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</si>
  <si>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</si>
  <si>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</si>
  <si>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</si>
  <si>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</si>
  <si>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</si>
  <si>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</si>
  <si>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</si>
  <si>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</si>
  <si>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</si>
  <si>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</si>
  <si>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</si>
  <si>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</si>
  <si>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</si>
  <si>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</si>
  <si>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</si>
  <si>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</si>
  <si>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</si>
  <si>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</si>
  <si>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</si>
  <si>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</si>
  <si>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</si>
  <si>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</si>
  <si>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</si>
  <si>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</si>
  <si>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</si>
  <si>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</si>
  <si>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</si>
  <si>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</si>
  <si>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</si>
  <si>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</si>
  <si>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</si>
  <si>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</si>
  <si>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</si>
  <si>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</si>
  <si>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</si>
  <si>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</si>
  <si>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</si>
  <si>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</si>
  <si>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</si>
  <si>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</si>
  <si>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</si>
  <si>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</si>
  <si>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</si>
  <si>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</si>
  <si>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</si>
  <si>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</si>
  <si>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</si>
  <si>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</si>
  <si>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</si>
  <si>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</si>
  <si>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</si>
  <si>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</si>
  <si>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</si>
  <si>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</si>
  <si>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</si>
  <si>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</si>
  <si>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</si>
  <si>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</si>
  <si>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</si>
  <si>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</si>
  <si>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</si>
  <si>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</si>
  <si>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</si>
  <si>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</si>
  <si>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</si>
  <si>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</si>
  <si>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</si>
  <si>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</si>
  <si>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</si>
  <si>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</si>
  <si>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</si>
  <si>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</si>
  <si>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</si>
  <si>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</si>
  <si>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</si>
  <si>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</si>
  <si>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</si>
  <si>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</si>
  <si>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</si>
  <si>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</si>
  <si>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</si>
  <si>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</si>
  <si>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</si>
  <si>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</si>
  <si>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</si>
  <si>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</si>
  <si>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</si>
  <si>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</si>
  <si>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</si>
  <si>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</si>
  <si>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</si>
  <si>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</si>
  <si>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</si>
  <si>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</si>
  <si>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</si>
  <si>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</si>
  <si>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</si>
  <si>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</si>
  <si>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</si>
  <si>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</si>
  <si>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</si>
  <si>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</si>
  <si>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</si>
  <si>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</si>
  <si>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</si>
  <si>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</si>
  <si>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</si>
  <si>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</si>
  <si>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</si>
  <si>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</si>
  <si>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</si>
  <si>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</si>
  <si>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</si>
  <si>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</si>
  <si>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</si>
  <si>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</si>
  <si>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</si>
  <si>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</si>
  <si>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</si>
  <si>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</si>
  <si>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</si>
  <si>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</si>
  <si>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</si>
  <si>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</si>
  <si>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</si>
  <si>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</si>
  <si>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</si>
  <si>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</si>
  <si>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</si>
  <si>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</si>
  <si>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</si>
  <si>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</si>
  <si>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</si>
  <si>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</si>
  <si>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</si>
  <si>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</si>
  <si>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</si>
  <si>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</si>
  <si>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</si>
  <si>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</si>
  <si>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</si>
  <si>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</si>
  <si>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</si>
  <si>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</si>
  <si>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</si>
  <si>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</si>
  <si>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</si>
  <si>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</si>
  <si>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</si>
  <si>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</si>
  <si>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</si>
  <si>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</si>
  <si>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</si>
  <si>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</si>
  <si>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</si>
  <si>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</si>
  <si>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</si>
  <si>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</si>
  <si>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</si>
  <si>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</si>
  <si>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</si>
  <si>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</si>
  <si>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</si>
  <si>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</si>
  <si>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</si>
  <si>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</si>
  <si>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</si>
  <si>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</si>
  <si>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</si>
  <si>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</si>
  <si>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</si>
  <si>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</si>
  <si>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</si>
  <si>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</si>
  <si>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</si>
  <si>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</si>
  <si>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</si>
  <si>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</si>
  <si>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</si>
  <si>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</si>
  <si>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</si>
  <si>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</si>
  <si>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</si>
  <si>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</si>
  <si>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</si>
  <si>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</si>
  <si>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</si>
  <si>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</si>
  <si>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</si>
  <si>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</si>
  <si>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</si>
  <si>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</si>
  <si>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</si>
  <si>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</si>
  <si>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</si>
  <si>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</si>
  <si>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</si>
  <si>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</si>
  <si>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</si>
  <si>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</si>
  <si>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</si>
  <si>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</si>
  <si>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</si>
  <si>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</si>
  <si>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</si>
  <si>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</si>
  <si>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</si>
  <si>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</si>
  <si>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</si>
  <si>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</si>
  <si>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</si>
  <si>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</si>
  <si>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</si>
  <si>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</si>
  <si>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</si>
  <si>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</si>
  <si>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</si>
  <si>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</si>
  <si>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</si>
  <si>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</si>
  <si>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</si>
  <si>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</si>
  <si>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</si>
  <si>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</si>
  <si>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</si>
  <si>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</si>
  <si>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</si>
  <si>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</si>
  <si>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</si>
  <si>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</si>
  <si>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</si>
  <si>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</si>
  <si>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</si>
  <si>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</si>
  <si>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</si>
  <si>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</si>
  <si>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</si>
  <si>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</si>
  <si>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</si>
  <si>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</si>
  <si>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</si>
  <si>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</si>
  <si>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</si>
  <si>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</si>
  <si>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</si>
  <si>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</si>
  <si>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</si>
  <si>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</si>
  <si>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</si>
  <si>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</si>
  <si>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</si>
  <si>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</si>
  <si>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</si>
  <si>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</si>
  <si>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</si>
  <si>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</si>
  <si>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</si>
  <si>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</si>
  <si>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</si>
  <si>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</si>
  <si>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</si>
  <si>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</si>
  <si>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</si>
  <si>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</si>
  <si>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</si>
  <si>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</si>
  <si>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</si>
  <si>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</si>
  <si>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</si>
  <si>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</si>
  <si>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</si>
  <si>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</si>
  <si>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</si>
  <si>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</si>
  <si>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</si>
  <si>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</si>
  <si>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</si>
  <si>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</si>
  <si>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</si>
  <si>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</si>
  <si>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</si>
  <si>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</si>
  <si>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</si>
  <si>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</si>
  <si>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</si>
  <si>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</si>
  <si>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</si>
  <si>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</si>
  <si>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</si>
  <si>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</si>
  <si>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</si>
  <si>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</si>
  <si>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</si>
  <si>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</si>
  <si>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</si>
  <si>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</si>
  <si>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</si>
  <si>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</si>
  <si>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</si>
  <si>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</si>
  <si>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</si>
  <si>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</si>
  <si>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</si>
  <si>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</si>
  <si>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</si>
  <si>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</si>
  <si>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</si>
  <si>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</si>
  <si>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</si>
  <si>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</si>
  <si>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</si>
  <si>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</si>
  <si>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</si>
  <si>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</si>
  <si>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</si>
  <si>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</si>
  <si>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</si>
  <si>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</si>
  <si>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</si>
  <si>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</si>
  <si>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</si>
  <si>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</si>
  <si>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</si>
  <si>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</si>
  <si>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</si>
  <si>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</si>
  <si>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</si>
  <si>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</si>
  <si>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</si>
  <si>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</si>
  <si>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</si>
  <si>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</si>
  <si>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</si>
  <si>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</si>
  <si>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</si>
  <si>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</si>
  <si>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</si>
  <si>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</si>
  <si>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</si>
  <si>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</si>
  <si>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</si>
  <si>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</si>
  <si>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</si>
  <si>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</si>
  <si>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</si>
  <si>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</si>
  <si>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</si>
  <si>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</si>
  <si>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</si>
  <si>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</si>
  <si>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</si>
  <si>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</si>
  <si>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</si>
  <si>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</si>
  <si>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</si>
  <si>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</si>
  <si>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</si>
  <si>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</si>
  <si>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</si>
  <si>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</si>
  <si>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</si>
  <si>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</si>
  <si>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</si>
  <si>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</si>
  <si>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</si>
  <si>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</si>
  <si>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</si>
  <si>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</si>
  <si>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</si>
  <si>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</si>
  <si>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</si>
  <si>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</si>
  <si>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</si>
  <si>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</si>
  <si>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</si>
  <si>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</si>
  <si>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</si>
  <si>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</si>
  <si>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</si>
  <si>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</si>
  <si>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</si>
  <si>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</si>
  <si>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</si>
  <si>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</si>
  <si>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</si>
  <si>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</si>
  <si>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</si>
  <si>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</si>
  <si>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</si>
  <si>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</si>
  <si>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</si>
  <si>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</si>
  <si>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</si>
  <si>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</si>
  <si>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</si>
  <si>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</si>
  <si>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</si>
  <si>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</si>
  <si>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</si>
  <si>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</si>
  <si>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</si>
  <si>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</si>
  <si>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</si>
  <si>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</si>
  <si>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</si>
  <si>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</si>
  <si>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</si>
  <si>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</si>
  <si>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</si>
  <si>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</si>
  <si>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</si>
  <si>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</si>
  <si>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</si>
  <si>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</si>
  <si>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</si>
  <si>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</si>
  <si>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</si>
  <si>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</si>
  <si>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</si>
  <si>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</si>
  <si>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</si>
  <si>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</si>
  <si>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</si>
  <si>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</si>
  <si>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</si>
  <si>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</si>
  <si>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</si>
  <si>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</si>
  <si>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</si>
  <si>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</si>
  <si>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</si>
  <si>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</si>
  <si>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</si>
  <si>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</si>
  <si>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</si>
  <si>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</si>
  <si>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</si>
  <si>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</si>
  <si>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</si>
  <si>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</si>
  <si>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</si>
  <si>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</si>
  <si>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</si>
  <si>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</si>
  <si>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</si>
  <si>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</si>
  <si>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</si>
  <si>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</si>
  <si>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</si>
  <si>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</si>
  <si>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</si>
  <si>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</si>
  <si>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</si>
  <si>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</si>
  <si>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</si>
  <si>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</si>
  <si>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</si>
  <si>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</si>
  <si>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</si>
  <si>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</si>
  <si>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</si>
  <si>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</si>
  <si>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</si>
  <si>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</si>
  <si>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</si>
  <si>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</si>
  <si>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</si>
  <si>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</si>
  <si>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</si>
  <si>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</si>
  <si>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</si>
  <si>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</si>
  <si>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</si>
  <si>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</si>
  <si>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</si>
  <si>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</si>
  <si>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</si>
  <si>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</si>
  <si>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</si>
  <si>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</si>
  <si>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</si>
  <si>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</si>
  <si>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</si>
  <si>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</si>
  <si>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</si>
  <si>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</si>
  <si>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</si>
  <si>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</si>
  <si>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</si>
  <si>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</si>
  <si>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</si>
  <si>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</si>
  <si>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</si>
  <si>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</si>
  <si>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</si>
  <si>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</si>
  <si>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</si>
  <si>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</si>
  <si>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</si>
  <si>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</si>
  <si>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</si>
  <si>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</si>
  <si>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</si>
  <si>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</si>
  <si>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</si>
  <si>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</si>
  <si>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</si>
  <si>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</si>
  <si>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</si>
  <si>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</si>
  <si>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</si>
  <si>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</si>
  <si>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</si>
  <si>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</si>
  <si>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</si>
  <si>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</si>
  <si>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</si>
  <si>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</si>
  <si>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</si>
  <si>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</si>
  <si>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</si>
  <si>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</si>
  <si>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</si>
  <si>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</si>
  <si>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</si>
  <si>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</si>
  <si>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</si>
  <si>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</si>
  <si>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</si>
  <si>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</si>
  <si>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</si>
  <si>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</si>
  <si>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</si>
  <si>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</si>
  <si>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</si>
  <si>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</si>
  <si>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</si>
  <si>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</si>
  <si>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</si>
  <si>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</si>
  <si>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</si>
  <si>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</si>
  <si>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</si>
  <si>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</si>
  <si>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</si>
  <si>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</si>
  <si>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</si>
  <si>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</si>
  <si>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</si>
  <si>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</si>
  <si>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</si>
  <si>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</si>
  <si>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</si>
  <si>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</si>
  <si>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</si>
  <si>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</si>
  <si>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</si>
  <si>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</si>
  <si>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</si>
  <si>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</si>
  <si>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</si>
  <si>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</si>
  <si>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</si>
  <si>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</si>
  <si>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</si>
  <si>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</si>
  <si>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</si>
  <si>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</si>
  <si>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</si>
  <si>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</si>
  <si>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</si>
  <si>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</si>
  <si>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</si>
  <si>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</si>
  <si>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</si>
  <si>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</si>
  <si>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</si>
  <si>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</si>
  <si>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</si>
  <si>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</si>
  <si>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</si>
  <si>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</si>
  <si>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</si>
  <si>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</si>
  <si>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</si>
  <si>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</si>
  <si>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</si>
  <si>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</si>
  <si>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</si>
  <si>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</si>
  <si>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</si>
  <si>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</si>
  <si>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</si>
  <si>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</si>
  <si>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</si>
  <si>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</si>
  <si>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</si>
  <si>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</si>
  <si>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</si>
  <si>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</si>
  <si>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</si>
  <si>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</si>
  <si>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</si>
  <si>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</si>
  <si>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</si>
  <si>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</si>
  <si>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</si>
  <si>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</si>
  <si>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</si>
  <si>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</si>
  <si>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</si>
  <si>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</si>
  <si>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</si>
  <si>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</si>
  <si>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</si>
  <si>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</si>
  <si>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</si>
  <si>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</si>
  <si>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</si>
  <si>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</si>
  <si>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</si>
  <si>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</si>
  <si>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</si>
  <si>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</si>
  <si>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</si>
  <si>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</si>
  <si>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</si>
  <si>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</si>
  <si>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</si>
  <si>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</si>
  <si>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</si>
  <si>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</si>
  <si>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</si>
  <si>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</si>
  <si>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</si>
  <si>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</si>
  <si>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</si>
  <si>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</si>
  <si>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</si>
  <si>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</si>
  <si>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</si>
  <si>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</si>
  <si>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</si>
  <si>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</si>
  <si>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</si>
  <si>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</si>
  <si>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</si>
  <si>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</si>
  <si>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</si>
  <si>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</si>
  <si>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</si>
  <si>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</si>
  <si>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</si>
  <si>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</si>
  <si>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</si>
  <si>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</si>
  <si>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</si>
  <si>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</si>
  <si>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</si>
  <si>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</si>
  <si>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</si>
  <si>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</si>
  <si>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</si>
  <si>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</si>
  <si>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</si>
  <si>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</si>
  <si>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</si>
  <si>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</si>
  <si>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</si>
  <si>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</si>
  <si>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</si>
  <si>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</si>
  <si>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</si>
  <si>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</si>
  <si>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</si>
  <si>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</si>
  <si>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</si>
  <si>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</si>
  <si>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</si>
  <si>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</si>
  <si>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</si>
  <si>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</si>
  <si>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</si>
  <si>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</si>
  <si>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</si>
  <si>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</si>
  <si>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</si>
  <si>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</si>
  <si>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</si>
  <si>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</si>
  <si>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</si>
  <si>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</si>
  <si>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</si>
  <si>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</si>
  <si>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</si>
  <si>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</si>
  <si>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</si>
  <si>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</si>
  <si>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</si>
  <si>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</si>
  <si>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</si>
  <si>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</si>
  <si>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</si>
  <si>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</si>
  <si>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</si>
  <si>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</si>
  <si>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</si>
  <si>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</si>
  <si>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</si>
  <si>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</si>
  <si>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</si>
  <si>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</si>
  <si>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</si>
  <si>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</si>
  <si>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</si>
  <si>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</si>
  <si>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</si>
  <si>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</si>
  <si>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</si>
  <si>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</si>
  <si>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</si>
  <si>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</si>
  <si>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</si>
  <si>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</si>
  <si>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</si>
  <si>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</si>
  <si>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</si>
  <si>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</si>
  <si>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</si>
  <si>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</si>
  <si>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</si>
  <si>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</si>
  <si>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</si>
  <si>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</si>
  <si>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</si>
  <si>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</si>
  <si>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</si>
  <si>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</si>
  <si>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</si>
  <si>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</si>
  <si>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</si>
  <si>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</si>
  <si>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</si>
  <si>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</si>
  <si>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</si>
  <si>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</si>
  <si>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</si>
  <si>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</si>
  <si>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</si>
  <si>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</si>
  <si>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</si>
  <si>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</si>
  <si>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</si>
  <si>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</si>
  <si>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</si>
  <si>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</si>
  <si>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</si>
  <si>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</si>
  <si>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</si>
  <si>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</si>
  <si>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</si>
  <si>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</si>
  <si>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</si>
  <si>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</si>
  <si>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</si>
  <si>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</si>
  <si>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</si>
  <si>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</si>
  <si>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</si>
  <si>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</si>
  <si>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</si>
  <si>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</si>
  <si>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</si>
  <si>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</si>
  <si>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</si>
  <si>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</si>
  <si>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</si>
  <si>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</si>
  <si>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</si>
  <si>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</si>
  <si>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</si>
  <si>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</si>
  <si>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</si>
  <si>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</si>
  <si>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</si>
  <si>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</si>
  <si>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</si>
  <si>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</si>
  <si>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</si>
  <si>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</si>
  <si>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</si>
  <si>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</si>
  <si>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</si>
  <si>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</si>
  <si>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</si>
  <si>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</si>
  <si>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</si>
  <si>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</si>
  <si>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</si>
  <si>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</si>
  <si>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</si>
  <si>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</si>
  <si>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</si>
  <si>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</si>
  <si>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</si>
  <si>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</si>
  <si>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</si>
  <si>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</si>
  <si>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</si>
  <si>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</si>
  <si>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</si>
  <si>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</si>
  <si>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</si>
  <si>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</si>
  <si>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</si>
  <si>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</si>
  <si>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</si>
  <si>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</si>
  <si>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</si>
  <si>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</si>
  <si>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</si>
  <si>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</si>
  <si>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</si>
  <si>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</si>
  <si>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</si>
  <si>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</si>
  <si>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</si>
  <si>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</si>
  <si>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</si>
  <si>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</si>
  <si>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</si>
  <si>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</si>
  <si>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</si>
  <si>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</si>
  <si>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</si>
  <si>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</si>
  <si>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</si>
  <si>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</si>
  <si>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</si>
  <si>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</si>
  <si>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</si>
  <si>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</si>
  <si>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</si>
  <si>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</si>
  <si>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</si>
  <si>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</si>
  <si>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</si>
  <si>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</si>
  <si>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</si>
  <si>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</si>
  <si>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</si>
  <si>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</si>
  <si>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</si>
  <si>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</si>
  <si>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</si>
  <si>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</si>
  <si>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</si>
  <si>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</si>
  <si>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</si>
  <si>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</si>
  <si>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</si>
  <si>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</si>
  <si>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</si>
  <si>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</si>
  <si>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</si>
  <si>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</si>
  <si>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</si>
  <si>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</si>
  <si>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</si>
  <si>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</si>
  <si>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</si>
  <si>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</si>
  <si>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</si>
  <si>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</si>
  <si>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</si>
  <si>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</si>
  <si>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</si>
  <si>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</si>
  <si>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</si>
  <si>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</si>
  <si>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</si>
  <si>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</si>
  <si>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</si>
  <si>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</si>
  <si>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</si>
  <si>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</si>
  <si>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</si>
  <si>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</si>
  <si>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</si>
  <si>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</si>
  <si>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</si>
  <si>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</si>
  <si>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</si>
  <si>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</si>
  <si>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</si>
  <si>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</si>
  <si>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</si>
  <si>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</si>
  <si>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</si>
  <si>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</si>
  <si>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</si>
  <si>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</si>
  <si>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</si>
  <si>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</si>
  <si>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</si>
  <si>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</si>
  <si>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</si>
  <si>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</si>
  <si>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</si>
  <si>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</si>
  <si>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</si>
  <si>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</si>
  <si>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</si>
  <si>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</si>
  <si>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</si>
  <si>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</si>
  <si>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</si>
  <si>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</si>
  <si>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</si>
  <si>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</si>
  <si>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</si>
  <si>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</si>
  <si>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</si>
  <si>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</si>
  <si>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</si>
  <si>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</si>
  <si>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</si>
  <si>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</si>
  <si>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</si>
  <si>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</si>
  <si>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</si>
  <si>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</si>
  <si>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</si>
  <si>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</si>
  <si>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</si>
  <si>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</si>
  <si>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</si>
  <si>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</si>
  <si>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</si>
  <si>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</si>
  <si>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</si>
  <si>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</si>
  <si>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</si>
  <si>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</si>
  <si>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</si>
  <si>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</si>
  <si>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</si>
  <si>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</si>
  <si>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</si>
  <si>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</si>
  <si>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</si>
  <si>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</si>
  <si>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</si>
  <si>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</si>
  <si>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</si>
  <si>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</si>
  <si>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</si>
  <si>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</si>
  <si>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</si>
  <si>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</si>
  <si>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</si>
  <si>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</si>
  <si>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</si>
  <si>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</si>
  <si>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</si>
  <si>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</si>
  <si>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</si>
  <si>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</si>
  <si>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</si>
  <si>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</si>
  <si>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</si>
  <si>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</si>
  <si>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</si>
  <si>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</si>
  <si>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</si>
  <si>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</si>
  <si>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</si>
  <si>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</si>
  <si>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</si>
  <si>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</si>
  <si>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</si>
  <si>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</si>
  <si>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</si>
  <si>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</si>
  <si>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</si>
  <si>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</si>
  <si>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</si>
  <si>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</si>
  <si>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</si>
  <si>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</si>
  <si>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</si>
  <si>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</si>
  <si>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</si>
  <si>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</si>
  <si>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</si>
  <si>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</si>
  <si>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</si>
  <si>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</si>
  <si>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</si>
  <si>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</si>
  <si>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</si>
  <si>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</si>
  <si>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</si>
  <si>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</si>
  <si>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</si>
  <si>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</si>
  <si>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</si>
  <si>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</si>
  <si>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</si>
  <si>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</si>
  <si>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</si>
  <si>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</si>
  <si>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</si>
  <si>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</si>
  <si>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</si>
  <si>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</si>
  <si>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</si>
  <si>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</si>
  <si>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</si>
  <si>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</si>
  <si>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</si>
  <si>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</si>
  <si>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</si>
  <si>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</si>
  <si>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</si>
  <si>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</si>
  <si>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</si>
  <si>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</si>
  <si>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</si>
  <si>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</si>
  <si>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</si>
  <si>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</si>
  <si>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</si>
  <si>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</si>
  <si>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</si>
  <si>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</si>
  <si>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</si>
  <si>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</si>
  <si>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</si>
  <si>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</si>
  <si>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</si>
  <si>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</si>
  <si>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</si>
  <si>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</si>
  <si>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</si>
  <si>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</si>
  <si>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</si>
  <si>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</si>
  <si>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</si>
  <si>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</si>
  <si>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</si>
  <si>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</si>
  <si>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</si>
  <si>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</si>
  <si>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</si>
  <si>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</si>
  <si>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</si>
  <si>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</si>
  <si>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</si>
  <si>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</si>
  <si>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</si>
  <si>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</si>
  <si>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</si>
  <si>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</si>
  <si>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</si>
  <si>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</si>
  <si>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</si>
  <si>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</si>
  <si>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</si>
  <si>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</si>
  <si>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</si>
  <si>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</si>
  <si>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</si>
  <si>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</si>
  <si>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</si>
  <si>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</si>
  <si>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</si>
  <si>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</si>
  <si>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</si>
  <si>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</si>
  <si>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</si>
  <si>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</si>
  <si>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</si>
  <si>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</si>
  <si>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</si>
  <si>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</si>
  <si>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</si>
  <si>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</si>
  <si>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</si>
  <si>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</si>
  <si>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</si>
  <si>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</si>
  <si>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</si>
  <si>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</si>
  <si>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</si>
  <si>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</si>
  <si>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</si>
  <si>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</si>
  <si>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</si>
  <si>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</si>
  <si>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</si>
  <si>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</si>
  <si>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</si>
  <si>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</si>
  <si>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</si>
  <si>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</si>
  <si>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</si>
  <si>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</si>
  <si>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</si>
  <si>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</si>
  <si>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</si>
  <si>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</si>
  <si>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</si>
  <si>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</si>
  <si>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</si>
  <si>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</si>
  <si>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</si>
  <si>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</si>
  <si>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</si>
  <si>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</si>
  <si>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</si>
  <si>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</si>
  <si>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</si>
  <si>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</si>
  <si>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</si>
  <si>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</si>
  <si>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</si>
  <si>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</si>
  <si>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</si>
  <si>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</si>
  <si>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</si>
  <si>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</si>
  <si>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</si>
  <si>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</si>
  <si>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</si>
  <si>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</si>
  <si>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</si>
  <si>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</si>
  <si>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</si>
  <si>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</si>
  <si>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</si>
  <si>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</si>
  <si>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</si>
  <si>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</si>
  <si>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</si>
  <si>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</si>
  <si>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</si>
  <si>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</si>
  <si>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</si>
  <si>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</si>
  <si>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</si>
  <si>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</si>
  <si>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</si>
  <si>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</si>
  <si>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</si>
  <si>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</si>
  <si>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</si>
  <si>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</si>
  <si>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</si>
  <si>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</si>
  <si>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</si>
  <si>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</si>
  <si>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</si>
  <si>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</si>
  <si>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</si>
  <si>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</si>
  <si>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</si>
  <si>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</si>
  <si>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</si>
  <si>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</si>
  <si>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</si>
  <si>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</si>
  <si>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</si>
  <si>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</si>
  <si>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</si>
  <si>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</si>
  <si>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</si>
  <si>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</si>
  <si>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</si>
  <si>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</si>
  <si>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</si>
  <si>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</si>
  <si>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</si>
  <si>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</si>
  <si>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</si>
  <si>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</si>
  <si>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</si>
  <si>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</si>
  <si>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</si>
  <si>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</si>
  <si>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</si>
  <si>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</si>
  <si>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</si>
  <si>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</si>
  <si>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</si>
  <si>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</si>
  <si>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</si>
  <si>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</si>
  <si>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</si>
  <si>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</si>
  <si>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</si>
  <si>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</si>
  <si>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</si>
  <si>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</si>
  <si>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</si>
  <si>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</si>
  <si>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</si>
  <si>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</si>
  <si>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</si>
  <si>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</si>
  <si>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</si>
  <si>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</si>
  <si>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</si>
  <si>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</si>
  <si>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</si>
  <si>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</si>
  <si>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</si>
  <si>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</si>
  <si>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</si>
  <si>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</si>
  <si>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</si>
  <si>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</si>
  <si>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</si>
  <si>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</si>
  <si>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</si>
  <si>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</si>
  <si>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</si>
  <si>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</si>
  <si>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</si>
  <si>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</si>
  <si>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</si>
  <si>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</si>
  <si>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</si>
  <si>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</si>
  <si>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</si>
  <si>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</si>
  <si>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</si>
  <si>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</si>
  <si>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</si>
  <si>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</si>
  <si>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</si>
  <si>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</si>
  <si>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</si>
  <si>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</si>
  <si>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</si>
  <si>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</si>
  <si>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</si>
  <si>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</si>
  <si>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</si>
  <si>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</si>
  <si>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</si>
  <si>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</si>
  <si>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</si>
  <si>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</si>
  <si>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</si>
  <si>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</si>
  <si>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</si>
  <si>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</si>
  <si>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</si>
  <si>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</si>
  <si>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</si>
  <si>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</si>
  <si>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</si>
  <si>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</si>
  <si>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</si>
  <si>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</si>
  <si>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</si>
  <si>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</si>
  <si>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</si>
  <si>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</si>
  <si>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</si>
  <si>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</si>
  <si>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</si>
  <si>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</si>
  <si>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</si>
  <si>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</si>
  <si>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</si>
  <si>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</si>
  <si>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</si>
  <si>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</si>
  <si>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</si>
  <si>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</si>
  <si>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</si>
  <si>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</si>
  <si>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</si>
  <si>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</si>
  <si>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</si>
  <si>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</si>
  <si>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</si>
  <si>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</si>
  <si>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</si>
  <si>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</si>
  <si>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</si>
  <si>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</si>
  <si>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</si>
  <si>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</si>
  <si>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</si>
  <si>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</si>
  <si>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</si>
  <si>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</si>
  <si>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</si>
  <si>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</si>
  <si>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</si>
  <si>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</si>
  <si>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</si>
  <si>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</si>
  <si>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</si>
  <si>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</si>
  <si>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</si>
  <si>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</si>
  <si>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</si>
  <si>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</si>
  <si>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</si>
  <si>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</si>
  <si>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</si>
  <si>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</si>
  <si>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</si>
  <si>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</si>
  <si>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</si>
  <si>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</si>
  <si>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</si>
  <si>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</si>
  <si>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</si>
  <si>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</si>
  <si>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</si>
  <si>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</si>
  <si>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</si>
  <si>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</si>
  <si>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</si>
  <si>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</si>
  <si>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</si>
  <si>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</si>
  <si>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</si>
  <si>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</si>
  <si>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</si>
  <si>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</si>
  <si>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</si>
  <si>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</si>
  <si>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</si>
  <si>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</si>
  <si>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</si>
  <si>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</si>
  <si>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</si>
  <si>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</si>
  <si>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</si>
  <si>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</si>
  <si>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</si>
  <si>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</si>
  <si>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</si>
  <si>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</si>
  <si>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</si>
  <si>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</si>
  <si>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</si>
  <si>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</si>
  <si>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</si>
  <si>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</si>
  <si>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</si>
  <si>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</si>
  <si>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</si>
  <si>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</si>
  <si>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</si>
  <si>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</si>
  <si>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</si>
  <si>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</si>
  <si>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</si>
  <si>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</si>
  <si>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</si>
  <si>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</si>
  <si>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</si>
  <si>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</si>
  <si>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</si>
  <si>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</si>
  <si>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</si>
  <si>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</si>
  <si>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</si>
  <si>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</si>
  <si>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</si>
  <si>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</si>
  <si>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</si>
  <si>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</si>
  <si>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</si>
  <si>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</si>
  <si>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</si>
  <si>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</si>
  <si>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</si>
  <si>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</si>
  <si>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</si>
  <si>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</si>
  <si>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</si>
  <si>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</si>
  <si>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</si>
  <si>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</si>
  <si>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</si>
  <si>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</si>
  <si>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</si>
  <si>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</si>
  <si>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</si>
  <si>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</si>
  <si>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</si>
  <si>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</si>
  <si>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</si>
  <si>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</si>
  <si>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</si>
  <si>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</si>
  <si>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</si>
  <si>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</si>
  <si>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</si>
  <si>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</si>
  <si>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</si>
  <si>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</si>
  <si>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</si>
  <si>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</si>
  <si>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</si>
  <si>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</si>
  <si>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</si>
  <si>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</si>
  <si>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</si>
  <si>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</si>
  <si>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</si>
  <si>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</si>
  <si>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</si>
  <si>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</si>
  <si>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</si>
  <si>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</si>
  <si>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</si>
  <si>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</si>
  <si>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</si>
  <si>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</si>
  <si>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</si>
  <si>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</si>
  <si>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</si>
  <si>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</si>
  <si>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</si>
  <si>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</si>
  <si>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</si>
  <si>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</si>
  <si>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</si>
  <si>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</si>
  <si>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</si>
  <si>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</si>
  <si>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</si>
  <si>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</si>
  <si>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</si>
  <si>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</si>
  <si>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</si>
  <si>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</si>
  <si>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</si>
  <si>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</si>
  <si>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</si>
  <si>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</si>
  <si>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</si>
  <si>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</si>
  <si>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</si>
  <si>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</si>
  <si>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</si>
  <si>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</si>
  <si>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</si>
  <si>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</si>
  <si>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</si>
  <si>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</si>
  <si>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</si>
  <si>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</si>
  <si>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</si>
  <si>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</si>
  <si>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</si>
  <si>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</si>
  <si>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</si>
  <si>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</si>
  <si>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</si>
  <si>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</si>
  <si>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</si>
  <si>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</si>
  <si>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</si>
  <si>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</si>
  <si>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</si>
  <si>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</si>
  <si>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</si>
  <si>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</si>
  <si>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</si>
  <si>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</si>
  <si>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</si>
  <si>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</si>
  <si>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</si>
  <si>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</si>
  <si>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</si>
  <si>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</si>
  <si>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</si>
  <si>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</si>
  <si>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</si>
  <si>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</si>
  <si>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</si>
  <si>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</si>
  <si>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</si>
  <si>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</si>
  <si>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</si>
  <si>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</si>
  <si>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</si>
  <si>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</si>
  <si>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</si>
  <si>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</si>
  <si>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</si>
  <si>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</si>
  <si>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</si>
  <si>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</si>
  <si>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</si>
  <si>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</si>
  <si>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</si>
  <si>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</si>
  <si>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</si>
  <si>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</si>
  <si>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</si>
  <si>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</si>
  <si>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</si>
  <si>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</si>
  <si>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</si>
  <si>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</si>
  <si>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</si>
  <si>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</si>
  <si>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</si>
  <si>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</si>
  <si>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</si>
  <si>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</si>
  <si>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</si>
  <si>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</si>
  <si>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</si>
  <si>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</si>
  <si>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</si>
  <si>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</si>
  <si>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</si>
  <si>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</si>
  <si>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</si>
  <si>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</si>
  <si>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</si>
  <si>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</si>
  <si>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</si>
  <si>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</si>
  <si>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</si>
  <si>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</si>
  <si>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</si>
  <si>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</si>
  <si>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</si>
  <si>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</si>
  <si>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</si>
  <si>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</si>
  <si>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</si>
  <si>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</si>
  <si>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</si>
  <si>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</si>
  <si>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</si>
  <si>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</si>
  <si>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</si>
  <si>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</si>
  <si>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</si>
  <si>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</si>
  <si>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</si>
  <si>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</si>
  <si>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</si>
  <si>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</si>
  <si>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</si>
  <si>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</si>
  <si>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</si>
  <si>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</si>
  <si>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</si>
  <si>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</si>
  <si>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</si>
  <si>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</si>
  <si>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</si>
  <si>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</si>
  <si>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</si>
  <si>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</si>
  <si>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</si>
  <si>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</si>
  <si>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</si>
  <si>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</si>
  <si>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</si>
  <si>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</si>
  <si>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</si>
  <si>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</si>
  <si>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</si>
  <si>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</si>
  <si>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</si>
  <si>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</si>
  <si>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</si>
  <si>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</si>
  <si>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</si>
  <si>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</si>
  <si>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</si>
  <si>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</si>
  <si>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</si>
  <si>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</si>
  <si>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</si>
  <si>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</si>
  <si>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</si>
  <si>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</si>
  <si>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</si>
  <si>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</si>
  <si>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</si>
  <si>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</si>
  <si>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</si>
  <si>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</si>
  <si>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</si>
  <si>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</si>
  <si>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</si>
  <si>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</si>
  <si>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</si>
  <si>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</si>
  <si>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</si>
  <si>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</si>
  <si>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</si>
  <si>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</si>
  <si>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</si>
  <si>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</si>
  <si>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</si>
  <si>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</si>
  <si>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</si>
  <si>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</si>
  <si>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</si>
  <si>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</si>
  <si>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</si>
  <si>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</si>
  <si>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</si>
  <si>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</si>
  <si>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</si>
  <si>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</si>
  <si>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</si>
  <si>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</si>
  <si>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</si>
  <si>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</si>
  <si>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</si>
  <si>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</si>
  <si>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</si>
  <si>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</si>
  <si>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</si>
  <si>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</si>
  <si>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</si>
  <si>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</si>
  <si>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</si>
  <si>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</si>
  <si>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</si>
  <si>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</si>
  <si>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</si>
  <si>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</si>
  <si>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</si>
  <si>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</si>
  <si>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</si>
  <si>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</si>
  <si>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</si>
  <si>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</si>
  <si>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</si>
  <si>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</si>
  <si>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</si>
  <si>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</si>
  <si>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</si>
  <si>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</si>
  <si>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</si>
  <si>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</si>
  <si>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</si>
  <si>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</si>
  <si>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</si>
  <si>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</si>
  <si>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</si>
  <si>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</si>
  <si>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</si>
  <si>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</si>
  <si>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</si>
  <si>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</si>
  <si>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</si>
  <si>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</si>
  <si>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</si>
  <si>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</si>
  <si>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</si>
  <si>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</si>
  <si>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</si>
  <si>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</si>
  <si>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</si>
  <si>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</si>
  <si>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</si>
  <si>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</si>
  <si>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</si>
  <si>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</si>
  <si>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</si>
  <si>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</si>
  <si>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</si>
  <si>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</si>
  <si>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</si>
  <si>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</si>
  <si>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</si>
  <si>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</si>
  <si>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</si>
  <si>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</si>
  <si>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</si>
  <si>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</si>
  <si>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</si>
  <si>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</si>
  <si>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</si>
  <si>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</si>
  <si>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</si>
  <si>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</si>
  <si>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</si>
  <si>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</si>
  <si>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</si>
  <si>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</si>
  <si>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</si>
  <si>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</si>
  <si>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</si>
  <si>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</si>
  <si>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</si>
  <si>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</si>
  <si>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</si>
  <si>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</si>
  <si>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</si>
  <si>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</si>
  <si>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</si>
  <si>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</si>
  <si>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</si>
  <si>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</si>
  <si>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</si>
  <si>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</si>
  <si>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</si>
  <si>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</si>
  <si>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</si>
  <si>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</si>
  <si>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</si>
  <si>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</si>
  <si>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</si>
  <si>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</si>
  <si>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</si>
  <si>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</si>
  <si>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</si>
  <si>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</si>
  <si>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</si>
  <si>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</si>
  <si>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</si>
  <si>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</si>
  <si>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</si>
  <si>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</si>
  <si>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</si>
  <si>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</si>
  <si>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</si>
  <si>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</si>
  <si>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</si>
  <si>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</si>
  <si>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</si>
  <si>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</si>
  <si>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</si>
  <si>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</si>
  <si>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</si>
  <si>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</si>
  <si>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</si>
  <si>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</si>
  <si>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</si>
  <si>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</si>
  <si>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</si>
  <si>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</si>
  <si>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</si>
  <si>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</si>
  <si>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</si>
  <si>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</si>
  <si>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</si>
  <si>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</si>
  <si>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</si>
  <si>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</si>
  <si>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</si>
  <si>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</si>
  <si>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</si>
  <si>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</si>
  <si>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</si>
  <si>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</si>
  <si>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</si>
  <si>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</si>
  <si>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</si>
  <si>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</si>
  <si>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</si>
  <si>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</si>
  <si>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</si>
  <si>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</si>
  <si>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</si>
  <si>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</si>
  <si>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</si>
  <si>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</si>
  <si>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</si>
  <si>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</si>
  <si>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</si>
  <si>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</si>
  <si>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</si>
  <si>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</si>
  <si>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</si>
  <si>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</si>
  <si>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</si>
  <si>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</si>
  <si>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</si>
  <si>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</si>
  <si>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</si>
  <si>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</si>
  <si>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</si>
  <si>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</si>
  <si>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</si>
  <si>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</si>
  <si>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</si>
  <si>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</si>
  <si>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</si>
  <si>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</si>
  <si>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</si>
  <si>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</si>
  <si>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</si>
  <si>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</si>
  <si>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</si>
  <si>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</si>
  <si>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</si>
  <si>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</si>
  <si>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</si>
  <si>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</si>
  <si>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</si>
  <si>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</si>
  <si>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</si>
  <si>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</si>
  <si>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</si>
  <si>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</si>
  <si>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</si>
  <si>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</si>
  <si>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</si>
  <si>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</si>
  <si>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</si>
  <si>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</si>
  <si>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</si>
  <si>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</si>
  <si>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</si>
  <si>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</si>
  <si>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</si>
  <si>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</si>
  <si>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</si>
  <si>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</si>
  <si>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</si>
  <si>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</si>
  <si>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</si>
  <si>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</si>
  <si>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</si>
  <si>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</si>
  <si>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</si>
  <si>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</si>
  <si>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</si>
  <si>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</si>
  <si>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</si>
  <si>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</si>
  <si>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</si>
  <si>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</si>
  <si>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</si>
  <si>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</si>
  <si>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</si>
  <si>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</si>
  <si>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</si>
  <si>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</si>
  <si>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</si>
  <si>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</si>
  <si>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</si>
  <si>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</si>
  <si>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</si>
  <si>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</si>
  <si>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</si>
  <si>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</si>
  <si>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</si>
  <si>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</si>
  <si>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</si>
  <si>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</si>
  <si>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</si>
  <si>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</si>
  <si>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</si>
  <si>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</si>
  <si>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</si>
  <si>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</si>
  <si>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</si>
  <si>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</si>
  <si>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</si>
  <si>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</si>
  <si>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</si>
  <si>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</si>
  <si>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</si>
  <si>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</si>
  <si>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</si>
  <si>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</si>
  <si>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</si>
  <si>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</si>
  <si>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</si>
  <si>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</si>
  <si>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</si>
  <si>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</si>
  <si>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</si>
  <si>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</si>
  <si>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</si>
  <si>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</si>
  <si>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</si>
  <si>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</si>
  <si>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</si>
  <si>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</si>
  <si>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</si>
  <si>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</si>
  <si>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</si>
  <si>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</si>
  <si>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</si>
  <si>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</si>
  <si>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</si>
  <si>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</si>
  <si>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</si>
  <si>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</si>
  <si>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</si>
  <si>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</si>
  <si>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</si>
  <si>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</si>
  <si>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</si>
  <si>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</si>
  <si>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</si>
  <si>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</si>
  <si>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</si>
  <si>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</si>
  <si>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</si>
  <si>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</si>
  <si>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</si>
  <si>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</si>
  <si>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</si>
  <si>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</si>
  <si>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</si>
  <si>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</si>
  <si>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</si>
  <si>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</si>
  <si>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</si>
  <si>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</si>
  <si>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</si>
  <si>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</si>
  <si>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</si>
  <si>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</si>
  <si>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</si>
  <si>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</si>
  <si>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</si>
  <si>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</si>
  <si>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</si>
  <si>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</si>
  <si>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</si>
  <si>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</si>
  <si>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</si>
  <si>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</si>
  <si>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</si>
  <si>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</si>
  <si>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</si>
  <si>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</si>
  <si>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</si>
  <si>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</si>
  <si>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</si>
  <si>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</si>
  <si>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</si>
  <si>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</si>
  <si>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</si>
  <si>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</si>
  <si>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</si>
  <si>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</si>
  <si>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</si>
  <si>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</si>
  <si>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</si>
  <si>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</si>
  <si>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</si>
  <si>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</si>
  <si>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</si>
  <si>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</si>
  <si>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</si>
  <si>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</si>
  <si>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</si>
  <si>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</si>
  <si>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</si>
  <si>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</si>
  <si>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</si>
  <si>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</si>
  <si>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</si>
  <si>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</si>
  <si>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</si>
  <si>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</si>
  <si>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</si>
  <si>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</si>
  <si>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</si>
  <si>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</si>
  <si>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</si>
  <si>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</si>
  <si>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</si>
  <si>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</si>
  <si>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</si>
  <si>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</si>
  <si>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</si>
  <si>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</si>
  <si>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</si>
  <si>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</si>
  <si>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</si>
  <si>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</si>
  <si>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</si>
  <si>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</si>
  <si>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</si>
  <si>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</si>
  <si>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</si>
  <si>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</si>
  <si>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</si>
  <si>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</si>
  <si>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</si>
  <si>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</si>
  <si>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</si>
  <si>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</si>
  <si>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</si>
  <si>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</si>
  <si>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</si>
  <si>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</si>
  <si>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</si>
  <si>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</si>
  <si>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</si>
  <si>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</si>
  <si>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</si>
  <si>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</si>
  <si>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</si>
  <si>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</si>
  <si>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</si>
  <si>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</si>
  <si>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</si>
  <si>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</si>
  <si>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</si>
  <si>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</si>
  <si>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</si>
  <si>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</si>
  <si>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</si>
  <si>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</si>
  <si>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</si>
  <si>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</si>
  <si>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</si>
  <si>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</si>
  <si>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</si>
  <si>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</si>
  <si>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</si>
  <si>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</si>
  <si>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</si>
  <si>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</si>
  <si>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</si>
  <si>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</si>
  <si>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</si>
  <si>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</si>
  <si>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</si>
  <si>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</si>
  <si>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</si>
  <si>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</si>
  <si>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</si>
  <si>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</si>
  <si>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</si>
  <si>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</si>
  <si>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</si>
  <si>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</si>
  <si>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</si>
  <si>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</si>
  <si>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</si>
  <si>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</si>
  <si>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</si>
  <si>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</si>
  <si>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</si>
  <si>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</si>
  <si>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</si>
  <si>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</si>
  <si>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</si>
  <si>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</si>
  <si>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</si>
  <si>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</si>
  <si>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</si>
  <si>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</si>
  <si>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</si>
  <si>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</si>
  <si>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</si>
  <si>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</si>
  <si>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</si>
  <si>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</si>
  <si>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</si>
  <si>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</si>
  <si>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</si>
  <si>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</si>
  <si>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</si>
  <si>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</si>
  <si>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</si>
  <si>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</si>
  <si>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</si>
  <si>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</si>
  <si>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</si>
  <si>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</si>
  <si>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</si>
  <si>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</si>
  <si>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</si>
  <si>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</si>
  <si>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</si>
  <si>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</si>
  <si>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</si>
  <si>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</si>
  <si>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</si>
  <si>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</si>
  <si>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</si>
  <si>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</si>
  <si>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</si>
  <si>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</si>
  <si>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</si>
  <si>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</si>
  <si>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</si>
  <si>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</si>
  <si>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</si>
  <si>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</si>
  <si>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</si>
  <si>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</si>
  <si>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</si>
  <si>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</si>
  <si>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</si>
  <si>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</si>
  <si>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</si>
  <si>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</si>
  <si>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</si>
  <si>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</si>
  <si>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</si>
  <si>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</si>
  <si>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</si>
  <si>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</si>
  <si>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</si>
  <si>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</si>
  <si>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</si>
  <si>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</si>
  <si>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</si>
  <si>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</si>
  <si>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</si>
  <si>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</si>
  <si>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</si>
  <si>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</si>
  <si>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</si>
  <si>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</si>
  <si>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</si>
  <si>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</si>
  <si>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</si>
  <si>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</si>
  <si>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</si>
  <si>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</si>
  <si>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</si>
  <si>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</si>
  <si>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</si>
  <si>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</si>
  <si>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</si>
  <si>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</si>
  <si>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</si>
  <si>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</si>
  <si>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</si>
  <si>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</si>
  <si>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</si>
  <si>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</si>
  <si>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</si>
  <si>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</si>
  <si>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</si>
  <si>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</si>
  <si>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</si>
  <si>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</si>
  <si>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</si>
  <si>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</si>
  <si>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</si>
  <si>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</si>
  <si>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</si>
  <si>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</si>
  <si>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</si>
  <si>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</si>
  <si>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</si>
  <si>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</si>
  <si>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</si>
  <si>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</si>
  <si>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</si>
  <si>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</si>
  <si>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</si>
  <si>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</si>
  <si>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</si>
  <si>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</si>
  <si>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</si>
  <si>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</si>
  <si>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</si>
  <si>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</si>
  <si>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</si>
  <si>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</si>
  <si>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</si>
  <si>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</si>
  <si>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</si>
  <si>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</si>
  <si>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</si>
  <si>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</si>
  <si>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</si>
  <si>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</si>
  <si>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</si>
  <si>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</si>
  <si>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</si>
  <si>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</si>
  <si>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</si>
  <si>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</si>
  <si>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</si>
  <si>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</si>
  <si>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</si>
  <si>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</si>
  <si>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</si>
  <si>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</si>
  <si>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</si>
  <si>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</si>
  <si>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</si>
  <si>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</si>
  <si>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</si>
  <si>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</si>
  <si>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</si>
  <si>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</si>
  <si>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</si>
  <si>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</si>
  <si>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</si>
  <si>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</si>
  <si>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</si>
  <si>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</si>
  <si>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</si>
  <si>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</si>
  <si>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</si>
  <si>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</si>
  <si>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</si>
  <si>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</si>
  <si>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</si>
  <si>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</si>
  <si>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</si>
  <si>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</si>
  <si>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</si>
  <si>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</si>
  <si>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</si>
  <si>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</si>
  <si>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</si>
  <si>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</si>
  <si>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</si>
  <si>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</si>
  <si>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</si>
  <si>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</si>
  <si>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</si>
  <si>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</si>
  <si>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</si>
  <si>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</si>
  <si>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</si>
  <si>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</si>
  <si>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</si>
  <si>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</si>
  <si>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</si>
  <si>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</si>
  <si>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</si>
  <si>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</si>
  <si>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</si>
  <si>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</si>
  <si>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</si>
  <si>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</si>
  <si>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</si>
  <si>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</si>
  <si>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</si>
  <si>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</si>
  <si>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</si>
  <si>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</si>
  <si>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</si>
  <si>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</si>
  <si>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</si>
  <si>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</si>
  <si>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</si>
  <si>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</si>
  <si>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</si>
  <si>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</si>
  <si>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</si>
  <si>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</si>
  <si>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</si>
  <si>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</si>
  <si>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</si>
  <si>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</si>
  <si>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</si>
  <si>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</si>
  <si>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</si>
  <si>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</si>
  <si>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</si>
  <si>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</si>
  <si>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</si>
  <si>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</si>
  <si>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</si>
  <si>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</si>
  <si>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</si>
  <si>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</si>
  <si>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</si>
  <si>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</si>
  <si>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</si>
  <si>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</si>
  <si>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</si>
  <si>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</si>
  <si>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</si>
  <si>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</si>
  <si>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</si>
  <si>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</si>
  <si>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</si>
  <si>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</si>
  <si>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</si>
  <si>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</si>
  <si>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</si>
  <si>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</si>
  <si>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</si>
  <si>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</si>
  <si>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</si>
  <si>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</si>
  <si>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</si>
  <si>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</si>
  <si>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</si>
  <si>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</si>
  <si>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</si>
  <si>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</si>
  <si>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</si>
  <si>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</si>
  <si>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</si>
  <si>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</si>
  <si>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</si>
  <si>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</si>
  <si>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</si>
  <si>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</si>
  <si>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</si>
  <si>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</si>
  <si>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</si>
  <si>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</si>
  <si>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</si>
  <si>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</si>
  <si>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</si>
  <si>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</si>
  <si>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</si>
  <si>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</si>
  <si>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</si>
  <si>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</si>
  <si>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</si>
  <si>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</si>
  <si>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</si>
  <si>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</si>
  <si>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</si>
  <si>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</si>
  <si>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</si>
  <si>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</si>
  <si>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</si>
  <si>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</si>
  <si>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</si>
  <si>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</si>
  <si>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</si>
  <si>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</si>
  <si>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</si>
  <si>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</si>
  <si>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</si>
  <si>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</si>
  <si>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</si>
  <si>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</si>
  <si>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</si>
  <si>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</si>
  <si>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</si>
  <si>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</si>
  <si>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</si>
  <si>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</si>
  <si>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</si>
  <si>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</si>
  <si>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</si>
  <si>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</si>
  <si>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</si>
  <si>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</si>
  <si>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</si>
  <si>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</si>
  <si>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</si>
  <si>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</si>
  <si>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</si>
  <si>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</si>
  <si>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</si>
  <si>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</si>
  <si>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</si>
  <si>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</si>
  <si>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</si>
  <si>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</si>
  <si>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</si>
  <si>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</si>
  <si>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</si>
  <si>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</si>
  <si>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</si>
  <si>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</si>
  <si>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</si>
  <si>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</si>
  <si>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</si>
  <si>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</si>
  <si>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</si>
  <si>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</si>
  <si>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</si>
  <si>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</si>
  <si>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</si>
  <si>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</si>
  <si>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</si>
  <si>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</si>
  <si>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</si>
  <si>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</si>
  <si>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</si>
  <si>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</si>
  <si>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</si>
  <si>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</si>
  <si>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</si>
  <si>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</si>
  <si>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</si>
  <si>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</si>
  <si>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</si>
  <si>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</si>
  <si>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</si>
  <si>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</si>
  <si>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</si>
  <si>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</si>
  <si>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</si>
  <si>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</si>
  <si>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</si>
  <si>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</si>
  <si>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</si>
  <si>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</si>
  <si>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</si>
  <si>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</si>
  <si>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</si>
  <si>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</si>
  <si>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</si>
  <si>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</si>
  <si>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</si>
  <si>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</si>
  <si>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</si>
  <si>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</si>
  <si>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</si>
  <si>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</si>
  <si>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</si>
  <si>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</si>
  <si>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</si>
  <si>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</si>
  <si>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</si>
  <si>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</si>
  <si>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</si>
  <si>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</si>
  <si>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</si>
  <si>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</si>
  <si>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</si>
  <si>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</si>
  <si>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</si>
  <si>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</si>
  <si>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</si>
  <si>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</si>
  <si>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</si>
  <si>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</si>
  <si>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</si>
  <si>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</si>
  <si>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</si>
  <si>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</si>
  <si>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</si>
  <si>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</si>
  <si>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</si>
  <si>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</si>
  <si>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</si>
  <si>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</si>
  <si>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</si>
  <si>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</si>
  <si>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</si>
  <si>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</si>
  <si>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</si>
  <si>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</si>
  <si>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</si>
  <si>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</si>
  <si>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</si>
  <si>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</si>
  <si>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</si>
  <si>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</si>
  <si>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</si>
  <si>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</si>
  <si>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</si>
  <si>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</si>
  <si>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</si>
  <si>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</si>
  <si>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</si>
  <si>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</si>
  <si>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</si>
  <si>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</si>
  <si>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</si>
  <si>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</si>
  <si>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</si>
  <si>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</si>
  <si>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</si>
  <si>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</si>
  <si>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</si>
  <si>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</si>
  <si>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</si>
  <si>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</si>
  <si>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</si>
  <si>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</si>
  <si>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</si>
  <si>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</si>
  <si>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</si>
  <si>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</si>
  <si>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</si>
  <si>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</si>
  <si>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</si>
  <si>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</si>
  <si>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</si>
  <si>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</si>
  <si>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</si>
  <si>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</si>
  <si>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</si>
  <si>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</si>
  <si>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</si>
  <si>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</si>
  <si>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</si>
  <si>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</si>
  <si>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</si>
  <si>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</si>
  <si>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</si>
  <si>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</si>
  <si>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</si>
  <si>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</si>
  <si>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</si>
  <si>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</si>
  <si>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</si>
  <si>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</si>
  <si>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</si>
  <si>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</si>
  <si>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</si>
  <si>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</si>
  <si>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</si>
  <si>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</si>
  <si>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</si>
  <si>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</si>
  <si>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</si>
  <si>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</si>
  <si>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</si>
  <si>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</si>
  <si>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</si>
  <si>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</si>
  <si>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</si>
  <si>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</si>
  <si>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</si>
  <si>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</si>
  <si>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</si>
  <si>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</si>
  <si>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</si>
  <si>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</si>
  <si>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</si>
  <si>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</si>
  <si>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</si>
  <si>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</si>
  <si>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</si>
  <si>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</si>
  <si>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</si>
  <si>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</si>
  <si>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</si>
  <si>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</si>
  <si>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</si>
  <si>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</si>
  <si>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</si>
  <si>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</si>
  <si>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</si>
  <si>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</si>
  <si>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</si>
  <si>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</si>
  <si>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</si>
  <si>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</si>
  <si>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</si>
  <si>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</si>
  <si>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</si>
  <si>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</si>
  <si>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</si>
  <si>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</si>
  <si>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</si>
  <si>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</si>
  <si>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</si>
  <si>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</si>
  <si>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</si>
  <si>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</si>
  <si>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</si>
  <si>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</si>
  <si>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</si>
  <si>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</si>
  <si>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</si>
  <si>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</si>
  <si>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</si>
  <si>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</si>
  <si>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</si>
  <si>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</si>
  <si>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</si>
  <si>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</si>
  <si>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</si>
  <si>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</si>
  <si>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</si>
  <si>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</si>
  <si>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</si>
  <si>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</si>
  <si>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</si>
  <si>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</si>
  <si>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</si>
  <si>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</si>
  <si>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</si>
  <si>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</si>
  <si>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</si>
  <si>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</si>
  <si>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</si>
  <si>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</si>
  <si>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</si>
  <si>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</si>
  <si>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</si>
  <si>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</si>
  <si>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</si>
  <si>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</si>
  <si>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</si>
  <si>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</si>
  <si>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</si>
  <si>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</si>
  <si>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</si>
  <si>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</si>
  <si>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</si>
  <si>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</si>
  <si>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</si>
  <si>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</si>
  <si>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</si>
  <si>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</si>
  <si>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</si>
  <si>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</si>
  <si>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</si>
  <si>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</si>
  <si>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</si>
  <si>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</si>
  <si>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</si>
  <si>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</si>
  <si>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</si>
  <si>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</si>
  <si>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</si>
  <si>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</si>
  <si>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</si>
  <si>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</si>
  <si>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</si>
  <si>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</si>
  <si>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</si>
  <si>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</si>
  <si>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</si>
  <si>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</si>
  <si>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</si>
  <si>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</si>
  <si>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</si>
  <si>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</si>
  <si>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</si>
  <si>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</si>
  <si>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</si>
  <si>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</si>
  <si>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</si>
  <si>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</si>
  <si>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</si>
  <si>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</si>
  <si>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</si>
  <si>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</si>
  <si>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</si>
  <si>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</si>
  <si>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</si>
  <si>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</si>
  <si>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</si>
  <si>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</si>
  <si>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</si>
  <si>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</si>
  <si>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</si>
  <si>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</si>
  <si>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</si>
  <si>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</si>
  <si>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</si>
  <si>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</si>
  <si>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</si>
  <si>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</si>
  <si>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</si>
  <si>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</si>
  <si>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</si>
  <si>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</si>
  <si>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</si>
  <si>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</si>
  <si>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</si>
  <si>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</si>
  <si>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</si>
  <si>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</si>
  <si>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</si>
  <si>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</si>
  <si>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</si>
  <si>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</si>
  <si>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</si>
  <si>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</si>
  <si>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</si>
  <si>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</si>
  <si>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</si>
  <si>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</si>
  <si>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</si>
  <si>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</si>
  <si>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</si>
  <si>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</si>
  <si>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</si>
  <si>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</si>
  <si>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</si>
  <si>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</si>
  <si>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</si>
  <si>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</si>
  <si>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</si>
  <si>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</si>
  <si>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</si>
  <si>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</si>
  <si>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</si>
  <si>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</si>
  <si>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</si>
  <si>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</si>
  <si>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</si>
  <si>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</si>
  <si>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</si>
  <si>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</si>
  <si>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</si>
  <si>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</si>
  <si>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</si>
  <si>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</si>
  <si>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</si>
  <si>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</si>
  <si>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</si>
  <si>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</si>
  <si>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</si>
  <si>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</si>
  <si>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</si>
  <si>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</si>
  <si>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</si>
  <si>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</si>
  <si>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</si>
  <si>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</si>
  <si>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</si>
  <si>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</si>
  <si>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</si>
  <si>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</si>
  <si>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</si>
  <si>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</si>
  <si>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</si>
  <si>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</si>
  <si>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</si>
  <si>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</si>
  <si>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</si>
  <si>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</si>
  <si>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</si>
  <si>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</si>
  <si>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</si>
  <si>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</si>
  <si>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</si>
  <si>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</si>
  <si>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</si>
  <si>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</si>
  <si>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</si>
  <si>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</si>
  <si>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</si>
  <si>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</si>
  <si>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</si>
  <si>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</si>
  <si>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</si>
  <si>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</si>
  <si>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</si>
  <si>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</si>
  <si>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</si>
  <si>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</si>
  <si>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</si>
  <si>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</si>
  <si>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</si>
  <si>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</si>
  <si>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</si>
  <si>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</si>
  <si>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</si>
  <si>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</si>
  <si>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</si>
  <si>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</si>
  <si>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</si>
  <si>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</si>
  <si>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</si>
  <si>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</si>
  <si>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</si>
  <si>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</si>
  <si>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</si>
  <si>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</si>
  <si>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</si>
  <si>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</si>
  <si>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</si>
  <si>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</si>
  <si>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</si>
  <si>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</si>
  <si>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</si>
  <si>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</si>
  <si>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</si>
  <si>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</si>
  <si>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</si>
  <si>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</si>
  <si>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</si>
  <si>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</si>
  <si>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</si>
  <si>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</si>
  <si>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</si>
  <si>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</si>
  <si>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</si>
  <si>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</si>
  <si>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</si>
  <si>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</si>
  <si>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</si>
  <si>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</si>
  <si>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</si>
  <si>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</si>
  <si>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</si>
  <si>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</si>
  <si>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</si>
  <si>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</si>
  <si>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</si>
  <si>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</si>
  <si>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</si>
  <si>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</si>
  <si>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</si>
  <si>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</si>
  <si>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</si>
  <si>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</si>
  <si>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</si>
  <si>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</si>
  <si>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</si>
  <si>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</si>
  <si>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</si>
  <si>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</si>
  <si>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</si>
  <si>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</si>
  <si>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</si>
  <si>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</si>
  <si>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</si>
  <si>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</si>
  <si>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</si>
  <si>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</si>
  <si>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</si>
  <si>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</si>
  <si>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</si>
  <si>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</si>
  <si>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</si>
  <si>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</si>
  <si>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</si>
  <si>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</si>
  <si>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</si>
  <si>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</si>
  <si>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</si>
  <si>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</si>
  <si>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</si>
  <si>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</si>
  <si>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</si>
  <si>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</si>
  <si>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</si>
  <si>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</si>
  <si>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</si>
  <si>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</si>
  <si>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</si>
  <si>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</si>
  <si>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</si>
  <si>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</si>
  <si>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</si>
  <si>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</si>
  <si>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</si>
  <si>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</si>
  <si>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</si>
  <si>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</si>
  <si>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</si>
  <si>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</si>
  <si>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</si>
  <si>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</si>
  <si>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</si>
  <si>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</si>
  <si>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</si>
  <si>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</si>
  <si>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</si>
  <si>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</si>
  <si>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</si>
  <si>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</si>
  <si>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</si>
  <si>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</si>
  <si>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</si>
  <si>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</si>
  <si>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</si>
  <si>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</si>
  <si>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</si>
  <si>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</si>
  <si>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</si>
  <si>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</si>
  <si>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</si>
  <si>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</si>
  <si>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</si>
  <si>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</si>
  <si>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</si>
  <si>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</si>
  <si>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</si>
  <si>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</si>
  <si>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</si>
  <si>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</si>
  <si>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</si>
  <si>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</si>
  <si>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</si>
  <si>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</si>
  <si>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</si>
  <si>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</si>
  <si>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</si>
  <si>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</si>
  <si>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</si>
  <si>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</si>
  <si>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</si>
  <si>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</si>
  <si>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</si>
  <si>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</si>
  <si>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</si>
  <si>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</si>
  <si>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</si>
  <si>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</si>
  <si>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</si>
  <si>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</si>
  <si>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</si>
  <si>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</si>
  <si>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</si>
  <si>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</si>
  <si>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</si>
  <si>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</si>
  <si>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</si>
  <si>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</si>
  <si>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</si>
  <si>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</si>
  <si>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</si>
  <si>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</si>
  <si>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</si>
  <si>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</si>
  <si>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</si>
  <si>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</si>
  <si>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</si>
  <si>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</si>
  <si>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</si>
  <si>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</si>
  <si>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</si>
  <si>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</si>
  <si>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</si>
  <si>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</si>
  <si>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</si>
  <si>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</si>
  <si>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</si>
  <si>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</si>
  <si>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</si>
  <si>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</si>
  <si>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</si>
  <si>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</si>
  <si>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</si>
  <si>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</si>
  <si>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</si>
  <si>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</si>
  <si>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</si>
  <si>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</si>
  <si>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</si>
  <si>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</si>
  <si>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</si>
  <si>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</si>
  <si>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</si>
  <si>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</si>
  <si>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</si>
  <si>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</si>
  <si>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</si>
  <si>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</si>
  <si>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</si>
  <si>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</si>
  <si>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</si>
  <si>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</si>
  <si>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</si>
  <si>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</si>
  <si>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</si>
  <si>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</si>
  <si>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</si>
  <si>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</si>
  <si>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</si>
  <si>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</si>
  <si>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</si>
  <si>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</si>
  <si>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</si>
  <si>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</si>
  <si>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</si>
  <si>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</si>
  <si>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</si>
  <si>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</si>
  <si>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</si>
  <si>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</si>
  <si>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</si>
  <si>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</si>
  <si>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</si>
  <si>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</si>
  <si>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</si>
  <si>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</si>
  <si>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</si>
  <si>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</si>
  <si>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</si>
  <si>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</si>
  <si>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</si>
  <si>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</si>
  <si>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</si>
  <si>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</si>
  <si>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</si>
  <si>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</si>
  <si>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</si>
  <si>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</si>
  <si>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</si>
  <si>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</si>
  <si>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</si>
  <si>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</si>
  <si>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</si>
  <si>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</si>
  <si>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</si>
  <si>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</si>
  <si>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</si>
  <si>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</si>
  <si>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</si>
  <si>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</si>
  <si>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</si>
  <si>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</si>
  <si>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</si>
  <si>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</si>
  <si>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</si>
  <si>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</si>
  <si>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</si>
  <si>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</si>
  <si>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</si>
  <si>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</si>
  <si>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</si>
  <si>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</si>
  <si>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</si>
  <si>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</si>
  <si>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</si>
  <si>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</si>
  <si>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</si>
  <si>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</si>
  <si>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</si>
  <si>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</si>
  <si>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</si>
  <si>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</si>
  <si>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</si>
  <si>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</si>
  <si>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</si>
  <si>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</si>
  <si>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</si>
  <si>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</si>
  <si>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</si>
  <si>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</si>
  <si>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</si>
  <si>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</si>
  <si>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</si>
  <si>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</si>
  <si>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</si>
  <si>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</si>
  <si>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</si>
  <si>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</si>
  <si>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</si>
  <si>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</si>
  <si>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</si>
  <si>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</si>
  <si>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</si>
  <si>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</si>
  <si>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</si>
  <si>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</si>
  <si>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</si>
  <si>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</si>
  <si>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</si>
  <si>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</si>
  <si>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</si>
  <si>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</si>
  <si>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</si>
  <si>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</si>
  <si>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</si>
  <si>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</si>
  <si>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</si>
  <si>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</si>
  <si>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</si>
  <si>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</si>
  <si>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</si>
  <si>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</si>
  <si>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</si>
  <si>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</si>
  <si>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</si>
  <si>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</si>
  <si>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</si>
  <si>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</si>
  <si>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</si>
  <si>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</si>
  <si>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</si>
  <si>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</si>
  <si>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</si>
  <si>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</si>
  <si>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</si>
  <si>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</si>
  <si>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</si>
  <si>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</si>
  <si>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</si>
  <si>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</si>
  <si>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</si>
  <si>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</si>
  <si>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</si>
  <si>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</si>
  <si>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</si>
  <si>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</si>
  <si>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</si>
  <si>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</si>
  <si>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</si>
  <si>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</si>
  <si>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</si>
  <si>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</si>
  <si>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</si>
  <si>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</si>
  <si>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</si>
  <si>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</si>
  <si>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</si>
  <si>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</si>
  <si>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</si>
  <si>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</si>
  <si>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</si>
  <si>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</si>
  <si>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</si>
  <si>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</si>
  <si>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</si>
  <si>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</si>
  <si>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</si>
  <si>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</si>
  <si>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</si>
  <si>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</si>
  <si>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</si>
  <si>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</si>
  <si>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</si>
  <si>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</si>
  <si>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</si>
  <si>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</si>
  <si>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</si>
  <si>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</si>
  <si>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</si>
  <si>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</si>
  <si>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</si>
  <si>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</si>
  <si>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</si>
  <si>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</si>
  <si>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</si>
  <si>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</si>
  <si>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</si>
  <si>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</si>
  <si>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</si>
  <si>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</si>
  <si>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</si>
  <si>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</si>
  <si>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</si>
  <si>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</si>
  <si>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</si>
  <si>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</si>
  <si>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</si>
  <si>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</si>
  <si>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</si>
  <si>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</si>
  <si>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</si>
  <si>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</si>
  <si>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</si>
  <si>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</si>
  <si>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</si>
  <si>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</si>
  <si>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</si>
  <si>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</si>
  <si>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</si>
  <si>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</si>
  <si>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</si>
  <si>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</si>
  <si>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</si>
  <si>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</si>
  <si>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</si>
  <si>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</si>
  <si>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</si>
  <si>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</si>
  <si>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</si>
  <si>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</si>
  <si>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</si>
  <si>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</si>
  <si>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</si>
  <si>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</si>
  <si>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</si>
  <si>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</si>
  <si>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</si>
  <si>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</si>
  <si>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</si>
  <si>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</si>
  <si>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</si>
  <si>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</si>
  <si>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</si>
  <si>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</si>
  <si>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</si>
  <si>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</si>
  <si>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</si>
  <si>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</si>
  <si>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</si>
  <si>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</si>
  <si>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</si>
  <si>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</si>
  <si>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</si>
  <si>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</si>
  <si>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</si>
  <si>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</si>
  <si>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</si>
  <si>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</si>
  <si>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</si>
  <si>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</si>
  <si>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</si>
  <si>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</si>
  <si>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</si>
  <si>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</si>
  <si>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</si>
  <si>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</si>
  <si>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</si>
  <si>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</si>
  <si>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</si>
  <si>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</si>
  <si>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</si>
  <si>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</si>
  <si>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</si>
  <si>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</si>
  <si>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</si>
  <si>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</si>
  <si>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</si>
  <si>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</si>
  <si>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</si>
  <si>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</si>
  <si>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</si>
  <si>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</si>
  <si>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</si>
  <si>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</si>
  <si>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</si>
  <si>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</si>
  <si>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</si>
  <si>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</si>
  <si>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</si>
  <si>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</si>
  <si>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</si>
  <si>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</si>
  <si>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</si>
  <si>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</si>
  <si>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</si>
  <si>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</si>
  <si>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</si>
  <si>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</si>
  <si>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</si>
  <si>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</si>
  <si>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</si>
  <si>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</si>
  <si>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</si>
  <si>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</si>
  <si>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</si>
  <si>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</si>
  <si>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</si>
  <si>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</si>
  <si>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</si>
  <si>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</si>
  <si>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</si>
  <si>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</si>
  <si>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</si>
  <si>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</si>
  <si>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</si>
  <si>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</si>
  <si>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</si>
  <si>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</si>
  <si>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</si>
  <si>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</si>
  <si>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</si>
  <si>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</si>
  <si>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</si>
  <si>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</si>
  <si>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</si>
  <si>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</si>
  <si>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</si>
  <si>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</si>
  <si>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</si>
  <si>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</si>
  <si>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</si>
  <si>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</si>
  <si>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</si>
  <si>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</si>
  <si>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</si>
  <si>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</si>
  <si>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</si>
  <si>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</si>
  <si>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</si>
  <si>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</si>
  <si>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</si>
  <si>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</si>
  <si>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</si>
  <si>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</si>
  <si>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</si>
  <si>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</si>
  <si>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</si>
  <si>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</si>
  <si>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</si>
  <si>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</si>
  <si>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</si>
  <si>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</si>
  <si>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</si>
  <si>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</si>
  <si>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</si>
  <si>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</si>
  <si>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</si>
  <si>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</si>
  <si>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</si>
  <si>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</si>
  <si>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</si>
  <si>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</si>
  <si>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</si>
  <si>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</si>
  <si>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</si>
  <si>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</si>
  <si>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</si>
  <si>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</si>
  <si>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</si>
  <si>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</si>
  <si>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</si>
  <si>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</si>
  <si>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</si>
  <si>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</si>
  <si>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</si>
  <si>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</si>
  <si>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</si>
  <si>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</si>
  <si>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</si>
  <si>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</si>
  <si>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</si>
  <si>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</si>
  <si>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</si>
  <si>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</si>
  <si>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</si>
  <si>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</si>
  <si>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</si>
  <si>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</si>
  <si>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</si>
  <si>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</si>
  <si>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</si>
  <si>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</si>
  <si>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</si>
  <si>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</si>
  <si>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</si>
  <si>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</si>
  <si>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</si>
  <si>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</si>
  <si>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</si>
  <si>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</si>
  <si>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</si>
  <si>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</si>
  <si>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</si>
  <si>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</si>
  <si>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</si>
  <si>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</si>
  <si>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</si>
  <si>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</si>
  <si>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</si>
  <si>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</si>
  <si>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</si>
  <si>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</si>
  <si>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</si>
  <si>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</si>
  <si>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</si>
  <si>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</si>
  <si>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</si>
  <si>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</si>
  <si>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</si>
  <si>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</si>
  <si>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</si>
  <si>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</si>
  <si>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</si>
  <si>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</si>
  <si>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</si>
  <si>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</si>
  <si>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</si>
  <si>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</si>
  <si>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</si>
  <si>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</si>
  <si>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</si>
  <si>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</si>
  <si>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</si>
  <si>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</si>
  <si>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</si>
  <si>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</si>
  <si>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</si>
  <si>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</si>
  <si>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</si>
  <si>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</si>
  <si>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</si>
  <si>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</si>
  <si>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</si>
  <si>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</si>
  <si>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</si>
  <si>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</si>
  <si>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</si>
  <si>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</si>
  <si>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</si>
  <si>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</si>
  <si>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</si>
  <si>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</si>
  <si>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</si>
  <si>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</si>
  <si>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</si>
  <si>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</si>
  <si>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</si>
  <si>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</si>
  <si>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</si>
  <si>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</si>
  <si>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</si>
  <si>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</si>
  <si>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</si>
  <si>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</si>
  <si>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</si>
  <si>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</si>
  <si>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</si>
  <si>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</si>
  <si>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</si>
  <si>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</si>
  <si>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</si>
  <si>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</si>
  <si>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</si>
  <si>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</si>
  <si>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</si>
  <si>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</si>
  <si>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</si>
  <si>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</si>
  <si>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</si>
  <si>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</si>
  <si>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</si>
  <si>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</si>
  <si>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</si>
  <si>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</si>
  <si>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</si>
  <si>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</si>
  <si>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</si>
  <si>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</si>
  <si>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</si>
  <si>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</si>
  <si>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</si>
  <si>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</si>
  <si>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</si>
  <si>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</si>
  <si>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</si>
  <si>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</si>
  <si>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</si>
  <si>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</si>
  <si>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</si>
  <si>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</si>
  <si>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</si>
  <si>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</si>
  <si>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</si>
  <si>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</si>
  <si>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</si>
  <si>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</si>
  <si>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</si>
  <si>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</si>
  <si>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</si>
  <si>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</si>
  <si>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</si>
  <si>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</si>
  <si>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</si>
  <si>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</si>
  <si>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</si>
  <si>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</si>
  <si>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</si>
  <si>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</si>
  <si>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</si>
  <si>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</si>
  <si>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</si>
  <si>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</si>
  <si>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</si>
  <si>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</si>
  <si>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</si>
  <si>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</si>
  <si>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</si>
  <si>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</si>
  <si>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</si>
  <si>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</si>
  <si>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</si>
  <si>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</si>
  <si>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</si>
  <si>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</si>
  <si>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</si>
  <si>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</si>
  <si>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</si>
  <si>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</si>
  <si>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</si>
  <si>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</si>
  <si>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</si>
  <si>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</si>
  <si>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</si>
  <si>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</si>
  <si>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</si>
  <si>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</si>
  <si>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</si>
  <si>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</si>
  <si>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</si>
  <si>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</si>
  <si>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</si>
  <si>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</si>
  <si>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</si>
  <si>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</si>
  <si>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</si>
  <si>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</si>
  <si>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</si>
  <si>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</si>
  <si>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</si>
  <si>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</si>
  <si>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</si>
  <si>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</si>
  <si>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</si>
  <si>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</si>
  <si>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</si>
  <si>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</si>
  <si>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</si>
  <si>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</si>
  <si>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</si>
  <si>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</si>
  <si>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</si>
  <si>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</si>
  <si>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</si>
  <si>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</si>
  <si>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</si>
  <si>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</si>
  <si>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</si>
  <si>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</si>
  <si>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</si>
  <si>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</si>
  <si>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</si>
  <si>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</si>
  <si>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</si>
  <si>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</si>
  <si>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</si>
  <si>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</si>
  <si>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</si>
  <si>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</si>
  <si>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</si>
  <si>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</si>
  <si>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</si>
  <si>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</si>
  <si>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</si>
  <si>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</si>
  <si>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</si>
  <si>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</si>
  <si>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</si>
  <si>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</si>
  <si>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</si>
  <si>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</si>
  <si>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</si>
  <si>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</si>
  <si>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</si>
  <si>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</si>
  <si>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</si>
  <si>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</si>
  <si>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</si>
  <si>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</si>
  <si>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</si>
  <si>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</si>
  <si>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</si>
  <si>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</si>
  <si>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</si>
  <si>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</si>
  <si>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</si>
  <si>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</si>
  <si>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</si>
  <si>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</si>
  <si>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</si>
  <si>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</si>
  <si>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</si>
  <si>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</si>
  <si>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</si>
  <si>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</si>
  <si>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</si>
  <si>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</si>
  <si>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</si>
  <si>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</si>
  <si>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</si>
  <si>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</si>
  <si>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</si>
  <si>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</si>
  <si>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</si>
  <si>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</si>
  <si>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</si>
  <si>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</si>
  <si>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</si>
  <si>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</si>
  <si>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</si>
  <si>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</si>
  <si>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</si>
  <si>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</si>
  <si>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</si>
  <si>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</si>
  <si>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</si>
  <si>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</si>
  <si>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</si>
  <si>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</si>
  <si>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</si>
  <si>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</si>
  <si>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</si>
  <si>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</si>
  <si>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</si>
  <si>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</si>
  <si>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</si>
  <si>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</si>
  <si>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</si>
  <si>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</si>
  <si>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</si>
  <si>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</si>
  <si>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</si>
  <si>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</si>
  <si>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</si>
  <si>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</si>
  <si>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</si>
  <si>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</si>
  <si>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</si>
  <si>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</si>
  <si>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</si>
  <si>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</si>
  <si>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</si>
  <si>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</si>
  <si>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</si>
  <si>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</si>
  <si>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</si>
  <si>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</si>
  <si>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</si>
  <si>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</si>
  <si>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</si>
  <si>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</si>
  <si>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</si>
  <si>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</si>
  <si>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</si>
  <si>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</si>
  <si>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</si>
  <si>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</si>
  <si>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</si>
  <si>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</si>
  <si>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</si>
  <si>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</si>
  <si>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</si>
  <si>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</si>
  <si>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</si>
  <si>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</si>
  <si>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</si>
  <si>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</si>
  <si>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</si>
  <si>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</si>
  <si>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</si>
  <si>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</si>
  <si>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</si>
  <si>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</si>
  <si>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</si>
  <si>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</si>
  <si>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</si>
  <si>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</si>
  <si>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</si>
  <si>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</si>
  <si>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</si>
  <si>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</si>
  <si>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</si>
  <si>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</si>
  <si>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</si>
  <si>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</si>
  <si>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</si>
  <si>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</si>
  <si>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</si>
  <si>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</si>
  <si>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</si>
  <si>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</si>
  <si>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</si>
  <si>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</si>
  <si>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</si>
  <si>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</si>
  <si>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</si>
  <si>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</si>
  <si>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</si>
  <si>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</si>
  <si>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</si>
  <si>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</si>
  <si>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</si>
  <si>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</si>
  <si>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</si>
  <si>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</si>
  <si>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</si>
  <si>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</si>
  <si>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</si>
  <si>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</si>
  <si>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</si>
  <si>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</si>
  <si>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</si>
  <si>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</si>
  <si>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</si>
  <si>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</si>
  <si>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</si>
  <si>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</si>
  <si>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</si>
  <si>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</si>
  <si>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</si>
  <si>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</si>
  <si>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</si>
  <si>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</si>
  <si>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</si>
  <si>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</si>
  <si>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</si>
  <si>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</si>
  <si>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</si>
  <si>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</si>
  <si>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</si>
  <si>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</si>
  <si>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</si>
  <si>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</si>
  <si>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</si>
  <si>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</si>
  <si>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</si>
  <si>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</si>
  <si>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</si>
  <si>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</si>
  <si>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</si>
  <si>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</si>
  <si>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</si>
  <si>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</si>
  <si>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</si>
  <si>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</si>
  <si>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</si>
  <si>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</si>
  <si>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</si>
  <si>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</si>
  <si>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</si>
  <si>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</si>
  <si>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</si>
  <si>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</si>
  <si>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</si>
  <si>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</si>
  <si>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</si>
  <si>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</si>
  <si>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</si>
  <si>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</si>
  <si>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</si>
  <si>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</si>
  <si>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</si>
  <si>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</si>
  <si>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</si>
  <si>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</si>
  <si>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</si>
  <si>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</si>
  <si>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</si>
  <si>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</si>
  <si>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</si>
  <si>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</si>
  <si>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</si>
  <si>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</si>
  <si>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</si>
  <si>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</si>
  <si>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</si>
  <si>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</si>
  <si>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</si>
  <si>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</si>
  <si>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</si>
  <si>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</si>
  <si>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</si>
  <si>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</si>
  <si>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</si>
  <si>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</si>
  <si>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</si>
  <si>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</si>
  <si>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</si>
  <si>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</si>
  <si>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</si>
  <si>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</si>
  <si>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</si>
  <si>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</si>
  <si>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</si>
  <si>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</si>
  <si>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</si>
  <si>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</si>
  <si>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</si>
  <si>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</si>
  <si>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</si>
  <si>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</si>
  <si>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</si>
  <si>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</si>
  <si>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</si>
  <si>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</si>
  <si>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</si>
  <si>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</si>
  <si>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</si>
  <si>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</si>
  <si>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</si>
  <si>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</si>
  <si>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</si>
  <si>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</si>
  <si>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</si>
  <si>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</si>
  <si>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</si>
  <si>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</si>
  <si>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</si>
  <si>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</si>
  <si>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</si>
  <si>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</si>
  <si>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</si>
  <si>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</si>
  <si>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</si>
  <si>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</si>
  <si>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</si>
  <si>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</si>
  <si>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</si>
  <si>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</si>
  <si>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</si>
  <si>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</si>
  <si>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</si>
  <si>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</si>
  <si>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</si>
  <si>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</si>
  <si>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</si>
  <si>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</si>
  <si>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</si>
  <si>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</si>
  <si>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</si>
  <si>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</si>
  <si>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</si>
  <si>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</si>
  <si>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</si>
  <si>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</si>
  <si>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</si>
  <si>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</si>
  <si>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</si>
  <si>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</si>
  <si>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</si>
  <si>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</si>
  <si>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</si>
  <si>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</si>
  <si>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</si>
  <si>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</si>
  <si>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</si>
  <si>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</si>
  <si>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</si>
  <si>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</si>
  <si>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</si>
  <si>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</si>
  <si>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</si>
  <si>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</si>
  <si>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</si>
  <si>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</si>
  <si>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</si>
  <si>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</si>
  <si>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</si>
  <si>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</si>
  <si>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</si>
  <si>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</si>
  <si>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</si>
  <si>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</si>
  <si>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</si>
  <si>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</si>
  <si>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</si>
  <si>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</si>
  <si>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</si>
  <si>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</si>
  <si>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</si>
  <si>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</si>
  <si>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</si>
  <si>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</si>
  <si>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</si>
  <si>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</si>
  <si>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</si>
  <si>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</si>
  <si>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</si>
  <si>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</si>
  <si>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</si>
  <si>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</si>
  <si>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</si>
  <si>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</si>
  <si>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</si>
  <si>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</si>
  <si>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</si>
  <si>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</si>
  <si>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</si>
  <si>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</si>
  <si>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</si>
  <si>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</si>
  <si>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</si>
  <si>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</si>
  <si>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</si>
  <si>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</si>
  <si>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</si>
  <si>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</si>
  <si>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</si>
  <si>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</si>
  <si>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</si>
  <si>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</si>
  <si>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</si>
  <si>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</si>
  <si>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</si>
  <si>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</si>
  <si>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</si>
  <si>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</si>
  <si>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</si>
  <si>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</si>
  <si>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</si>
  <si>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</si>
  <si>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</si>
  <si>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</si>
  <si>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</si>
  <si>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</si>
  <si>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</si>
  <si>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</si>
  <si>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</si>
  <si>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</si>
  <si>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</si>
  <si>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</si>
  <si>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</si>
  <si>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</si>
  <si>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</si>
  <si>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</si>
  <si>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</si>
  <si>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</si>
  <si>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</si>
  <si>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</si>
  <si>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</si>
  <si>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</si>
  <si>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</si>
  <si>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</si>
  <si>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</si>
  <si>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</si>
  <si>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</si>
  <si>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</si>
  <si>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</si>
  <si>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</si>
  <si>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</si>
  <si>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</si>
  <si>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</si>
  <si>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</si>
  <si>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</si>
  <si>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</si>
  <si>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</si>
  <si>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</si>
  <si>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</si>
  <si>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</si>
  <si>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</si>
  <si>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</si>
  <si>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</si>
  <si>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</si>
  <si>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</si>
  <si>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</si>
  <si>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</si>
  <si>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</si>
  <si>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</si>
  <si>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</si>
  <si>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</si>
  <si>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</si>
  <si>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</si>
  <si>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</si>
  <si>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</si>
  <si>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</si>
  <si>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</si>
  <si>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</si>
  <si>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</si>
  <si>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</si>
  <si>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</si>
  <si>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</si>
  <si>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</si>
  <si>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</si>
  <si>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</si>
  <si>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</si>
  <si>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</si>
  <si>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</si>
  <si>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</si>
  <si>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</si>
  <si>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</si>
  <si>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</si>
  <si>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</si>
  <si>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</si>
  <si>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</si>
  <si>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</si>
  <si>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</si>
  <si>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</si>
  <si>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</si>
  <si>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</si>
  <si>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</si>
  <si>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</si>
  <si>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</si>
  <si>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</si>
  <si>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</si>
  <si>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</si>
  <si>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</si>
  <si>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</si>
  <si>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</si>
  <si>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</si>
  <si>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</si>
  <si>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</si>
  <si>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</si>
  <si>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</si>
  <si>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</si>
  <si>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</si>
  <si>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</si>
  <si>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</si>
  <si>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</si>
  <si>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</si>
  <si>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</si>
  <si>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</si>
  <si>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</si>
  <si>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</si>
  <si>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</si>
  <si>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</si>
  <si>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</si>
  <si>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</si>
  <si>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</si>
  <si>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</si>
  <si>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</si>
  <si>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</si>
  <si>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</si>
  <si>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</si>
  <si>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</si>
  <si>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</si>
  <si>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</si>
  <si>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</si>
  <si>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</si>
  <si>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</si>
  <si>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</si>
  <si>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</si>
  <si>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</si>
  <si>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</si>
  <si>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</si>
  <si>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</si>
  <si>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</si>
  <si>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</si>
  <si>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</si>
  <si>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</si>
  <si>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</si>
  <si>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</si>
  <si>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</si>
  <si>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</si>
  <si>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</si>
  <si>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</si>
  <si>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</si>
  <si>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</si>
  <si>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</si>
  <si>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</si>
  <si>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</si>
  <si>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</si>
  <si>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</si>
  <si>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</si>
  <si>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</si>
  <si>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</si>
  <si>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</si>
  <si>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</si>
  <si>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</si>
  <si>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</si>
  <si>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</si>
  <si>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</si>
  <si>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</si>
  <si>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</si>
  <si>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</si>
  <si>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</si>
  <si>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</si>
  <si>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</si>
  <si>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</si>
  <si>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</si>
  <si>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</si>
  <si>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</si>
  <si>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</si>
  <si>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</si>
  <si>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</si>
  <si>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</si>
  <si>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</si>
  <si>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</si>
  <si>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</si>
  <si>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</si>
  <si>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</si>
  <si>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</si>
  <si>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</si>
  <si>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</si>
  <si>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</si>
  <si>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</si>
  <si>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</si>
  <si>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</si>
  <si>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</si>
  <si>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</si>
  <si>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</si>
  <si>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</si>
  <si>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</si>
  <si>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</si>
  <si>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</si>
  <si>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</si>
  <si>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</si>
  <si>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</si>
  <si>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</si>
  <si>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</si>
  <si>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</si>
  <si>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</si>
  <si>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</si>
  <si>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</si>
  <si>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</si>
  <si>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</si>
  <si>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</si>
  <si>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</si>
  <si>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</si>
  <si>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</si>
  <si>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</si>
  <si>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</si>
  <si>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</si>
  <si>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</si>
  <si>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</si>
  <si>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</si>
  <si>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</si>
  <si>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</si>
  <si>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</si>
  <si>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</si>
  <si>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</si>
  <si>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</si>
  <si>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</si>
  <si>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</si>
  <si>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</si>
  <si>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</si>
  <si>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</si>
  <si>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</si>
  <si>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</si>
  <si>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</si>
  <si>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</si>
  <si>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</si>
  <si>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</si>
  <si>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</si>
  <si>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</si>
  <si>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</si>
  <si>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</si>
  <si>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</si>
  <si>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</si>
  <si>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</si>
  <si>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</si>
  <si>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</si>
  <si>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</si>
  <si>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</si>
  <si>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</si>
  <si>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</si>
  <si>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</si>
  <si>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</si>
  <si>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</si>
  <si>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</si>
  <si>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</si>
  <si>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</si>
  <si>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</si>
  <si>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</si>
  <si>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</si>
  <si>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</si>
  <si>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</si>
  <si>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</si>
  <si>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</si>
  <si>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</si>
  <si>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</si>
  <si>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</si>
  <si>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</si>
  <si>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</si>
  <si>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</si>
  <si>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</si>
  <si>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</si>
  <si>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</si>
  <si>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</si>
  <si>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</si>
  <si>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</si>
  <si>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</si>
  <si>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</si>
  <si>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</si>
  <si>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</si>
  <si>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</si>
  <si>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</si>
  <si>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</si>
  <si>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</si>
  <si>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</si>
  <si>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</si>
  <si>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</si>
  <si>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</si>
  <si>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</si>
  <si>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</si>
  <si>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</si>
  <si>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</si>
  <si>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</si>
  <si>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</si>
  <si>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</si>
  <si>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</si>
  <si>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</si>
  <si>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</si>
  <si>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</si>
  <si>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</si>
  <si>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</si>
  <si>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</si>
  <si>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</si>
  <si>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</si>
  <si>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</si>
  <si>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</si>
  <si>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</si>
  <si>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</si>
  <si>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</si>
  <si>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</si>
  <si>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</si>
  <si>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</si>
  <si>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</si>
  <si>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</si>
  <si>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</si>
  <si>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</si>
  <si>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</si>
  <si>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</si>
  <si>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</si>
  <si>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</si>
  <si>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</si>
  <si>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</si>
  <si>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</si>
  <si>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</si>
  <si>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</si>
  <si>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</si>
  <si>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</si>
  <si>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</si>
  <si>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</si>
  <si>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</si>
  <si>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</si>
  <si>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</si>
  <si>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</si>
  <si>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</si>
  <si>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</si>
  <si>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</si>
  <si>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</si>
  <si>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</si>
  <si>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</si>
  <si>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</si>
  <si>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</si>
  <si>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</si>
  <si>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</si>
  <si>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</si>
  <si>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</si>
  <si>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</si>
  <si>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</si>
  <si>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</si>
  <si>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</si>
  <si>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</si>
  <si>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</si>
  <si>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</si>
  <si>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</si>
  <si>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</si>
  <si>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</si>
  <si>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</si>
  <si>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</si>
  <si>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</si>
  <si>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</si>
  <si>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</si>
  <si>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</si>
  <si>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</si>
  <si>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</si>
  <si>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</si>
  <si>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</si>
  <si>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</si>
  <si>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</si>
  <si>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</si>
  <si>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</si>
  <si>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</si>
  <si>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</si>
  <si>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</si>
  <si>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</si>
  <si>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</si>
  <si>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</si>
  <si>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</si>
  <si>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</si>
  <si>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</si>
  <si>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</si>
  <si>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</si>
  <si>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</si>
  <si>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</si>
  <si>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</si>
  <si>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</si>
  <si>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</si>
  <si>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</si>
  <si>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</si>
  <si>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</si>
  <si>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</si>
  <si>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</si>
  <si>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</si>
  <si>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</si>
  <si>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</si>
  <si>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</si>
  <si>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</si>
  <si>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</si>
  <si>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</si>
  <si>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</si>
  <si>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</si>
  <si>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</si>
  <si>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</si>
  <si>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</si>
  <si>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</si>
  <si>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</si>
  <si>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</si>
  <si>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</si>
  <si>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</si>
  <si>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</si>
  <si>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</si>
  <si>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</si>
  <si>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</si>
  <si>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</si>
  <si>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</si>
  <si>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</si>
  <si>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</si>
  <si>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</si>
  <si>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</si>
  <si>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</si>
  <si>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</si>
  <si>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</si>
  <si>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</si>
  <si>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</si>
  <si>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</si>
  <si>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</si>
  <si>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</si>
  <si>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</si>
  <si>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</si>
  <si>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</si>
  <si>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</si>
  <si>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</si>
  <si>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</si>
  <si>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</si>
  <si>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</si>
  <si>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</si>
  <si>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</si>
  <si>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</si>
  <si>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</si>
  <si>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</si>
  <si>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</si>
  <si>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</si>
  <si>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</si>
  <si>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</si>
  <si>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</si>
  <si>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</si>
  <si>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</si>
  <si>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</si>
  <si>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</si>
  <si>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</si>
  <si>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</si>
  <si>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</si>
  <si>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</si>
  <si>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</si>
  <si>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</si>
  <si>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</si>
  <si>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</si>
  <si>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</si>
  <si>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</si>
  <si>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</si>
  <si>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</si>
  <si>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</si>
  <si>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</si>
  <si>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</si>
  <si>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</si>
  <si>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</si>
  <si>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</si>
  <si>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</si>
  <si>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</si>
  <si>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</si>
  <si>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</si>
  <si>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</si>
  <si>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</si>
  <si>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</si>
  <si>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</si>
  <si>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</si>
  <si>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</si>
  <si>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</si>
  <si>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</si>
  <si>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</si>
  <si>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</si>
  <si>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</si>
  <si>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</si>
  <si>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</si>
  <si>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</si>
  <si>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</si>
  <si>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</si>
  <si>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</si>
  <si>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</si>
  <si>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</si>
  <si>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</si>
  <si>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</si>
  <si>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</si>
  <si>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</si>
  <si>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</si>
  <si>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</si>
  <si>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</si>
  <si>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</si>
  <si>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</si>
  <si>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</si>
  <si>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</si>
  <si>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</si>
  <si>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</si>
  <si>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</si>
  <si>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</si>
  <si>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</si>
  <si>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</si>
  <si>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</si>
  <si>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</si>
  <si>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</si>
  <si>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</si>
  <si>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</si>
  <si>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</si>
  <si>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</si>
  <si>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</si>
  <si>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</si>
  <si>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</si>
  <si>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</si>
  <si>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</si>
  <si>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</si>
  <si>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</si>
  <si>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</si>
  <si>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</si>
  <si>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</si>
  <si>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</si>
  <si>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</si>
  <si>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</si>
  <si>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</si>
  <si>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</si>
  <si>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</si>
  <si>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</si>
  <si>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</si>
  <si>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</si>
  <si>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</si>
  <si>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</si>
  <si>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</si>
  <si>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</si>
  <si>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</si>
  <si>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</si>
  <si>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</si>
  <si>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</si>
  <si>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</si>
  <si>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</si>
  <si>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</si>
  <si>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</si>
  <si>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</si>
  <si>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</si>
  <si>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</si>
  <si>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</si>
  <si>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</si>
  <si>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</si>
  <si>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</si>
  <si>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</si>
  <si>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</si>
  <si>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</si>
  <si>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</si>
  <si>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</si>
  <si>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</si>
  <si>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</si>
  <si>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</si>
  <si>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</si>
  <si>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</si>
  <si>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</si>
  <si>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</si>
  <si>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</si>
  <si>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</si>
  <si>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</si>
  <si>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</si>
  <si>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</si>
  <si>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</si>
  <si>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</si>
  <si>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</si>
  <si>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</si>
  <si>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</si>
  <si>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</si>
  <si>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</si>
  <si>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</si>
  <si>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</si>
  <si>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</si>
  <si>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</si>
  <si>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</si>
  <si>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</si>
  <si>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</si>
  <si>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</si>
  <si>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</si>
  <si>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</si>
  <si>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</si>
  <si>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</si>
  <si>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</si>
  <si>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</si>
  <si>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</si>
  <si>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</si>
  <si>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</si>
  <si>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</si>
  <si>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</si>
  <si>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</si>
  <si>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</si>
  <si>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</si>
  <si>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</si>
  <si>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</si>
  <si>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</si>
  <si>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</si>
  <si>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</si>
  <si>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</si>
  <si>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</si>
  <si>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</si>
  <si>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</si>
  <si>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</si>
  <si>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</si>
  <si>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</si>
  <si>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</si>
  <si>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</si>
  <si>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</si>
  <si>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</si>
  <si>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</si>
  <si>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</si>
  <si>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</si>
  <si>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</si>
  <si>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</si>
  <si>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</si>
  <si>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</si>
  <si>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</si>
  <si>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</si>
  <si>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</si>
  <si>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</si>
  <si>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</si>
  <si>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</si>
  <si>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</si>
  <si>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</si>
  <si>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</si>
  <si>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</si>
  <si>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</si>
  <si>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</si>
  <si>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</si>
  <si>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</si>
  <si>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</si>
  <si>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</si>
  <si>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</si>
  <si>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</si>
  <si>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</si>
  <si>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</si>
  <si>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</si>
  <si>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</si>
  <si>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</si>
  <si>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</si>
  <si>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</si>
  <si>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</si>
  <si>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</si>
  <si>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</si>
  <si>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</si>
  <si>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</si>
  <si>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</si>
  <si>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</si>
  <si>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</si>
  <si>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</si>
  <si>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</si>
  <si>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</si>
  <si>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</si>
  <si>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</si>
  <si>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</si>
  <si>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</si>
  <si>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</si>
  <si>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</si>
  <si>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</si>
  <si>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</si>
  <si>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</si>
  <si>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</si>
  <si>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</si>
  <si>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</si>
  <si>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</si>
  <si>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</si>
  <si>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</si>
  <si>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</si>
  <si>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</si>
  <si>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</si>
  <si>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</si>
  <si>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</si>
  <si>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</si>
  <si>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</si>
  <si>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</si>
  <si>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</si>
  <si>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</si>
  <si>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</si>
  <si>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</si>
  <si>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</si>
  <si>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</si>
  <si>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</si>
  <si>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</si>
  <si>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</si>
  <si>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</si>
  <si>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</si>
  <si>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</si>
  <si>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</si>
  <si>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</si>
  <si>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</si>
  <si>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</si>
  <si>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</si>
  <si>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</si>
  <si>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</si>
  <si>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</si>
  <si>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</si>
  <si>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</si>
  <si>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</si>
  <si>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</si>
  <si>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</si>
  <si>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</si>
  <si>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</si>
  <si>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</si>
  <si>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</si>
  <si>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</si>
  <si>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</si>
  <si>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</si>
  <si>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</si>
  <si>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</si>
  <si>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</si>
  <si>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</si>
  <si>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</si>
  <si>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</si>
  <si>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</si>
  <si>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</si>
  <si>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</si>
  <si>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</si>
  <si>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</si>
  <si>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</si>
  <si>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</si>
  <si>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</si>
  <si>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</si>
  <si>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</si>
  <si>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</si>
  <si>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</si>
  <si>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</si>
  <si>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</si>
  <si>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</si>
  <si>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</si>
  <si>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</si>
  <si>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</si>
  <si>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</si>
  <si>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</si>
  <si>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</si>
  <si>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</si>
  <si>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</si>
  <si>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</si>
  <si>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</si>
  <si>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</si>
  <si>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</si>
  <si>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</si>
  <si>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</si>
  <si>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</si>
  <si>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</si>
  <si>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</si>
  <si>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</si>
  <si>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</si>
  <si>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</si>
  <si>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</si>
  <si>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</si>
  <si>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</si>
  <si>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</si>
  <si>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</si>
  <si>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</si>
  <si>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</si>
  <si>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</si>
  <si>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</si>
  <si>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</si>
  <si>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</si>
  <si>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</si>
  <si>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</si>
  <si>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</si>
  <si>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</si>
  <si>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</si>
  <si>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</si>
  <si>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</si>
  <si>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</si>
  <si>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</si>
  <si>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</si>
  <si>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</si>
  <si>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</si>
  <si>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</si>
  <si>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</si>
  <si>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</si>
  <si>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</si>
  <si>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</si>
  <si>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</si>
  <si>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</si>
  <si>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</si>
  <si>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</si>
  <si>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</si>
  <si>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</si>
  <si>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</si>
  <si>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</si>
  <si>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</si>
  <si>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</si>
  <si>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</si>
  <si>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</si>
  <si>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</si>
  <si>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</si>
  <si>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</si>
  <si>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</si>
  <si>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</si>
  <si>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</si>
  <si>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</si>
  <si>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</si>
  <si>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</si>
  <si>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</si>
  <si>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</si>
  <si>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</si>
  <si>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</si>
  <si>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</si>
  <si>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</si>
  <si>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</si>
  <si>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</si>
  <si>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</si>
  <si>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</si>
  <si>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</si>
  <si>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</si>
  <si>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</si>
  <si>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</si>
  <si>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</si>
  <si>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</si>
  <si>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</si>
  <si>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</si>
  <si>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</si>
  <si>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</si>
  <si>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</si>
  <si>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</si>
  <si>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</si>
  <si>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</si>
  <si>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</si>
  <si>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</si>
  <si>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</si>
  <si>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</si>
  <si>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</si>
  <si>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</si>
  <si>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</si>
  <si>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</si>
  <si>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</si>
  <si>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</si>
  <si>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</si>
  <si>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</si>
  <si>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</si>
  <si>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</si>
  <si>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</si>
  <si>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</si>
  <si>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</si>
  <si>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</si>
  <si>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</si>
  <si>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</si>
  <si>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</si>
  <si>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</si>
  <si>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</si>
  <si>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</si>
  <si>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</si>
  <si>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</si>
  <si>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</si>
  <si>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</si>
  <si>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</si>
  <si>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</si>
  <si>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</si>
  <si>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</si>
  <si>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</si>
  <si>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</si>
  <si>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</si>
  <si>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</si>
  <si>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</si>
  <si>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</si>
  <si>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</si>
  <si>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</si>
  <si>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</si>
  <si>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</si>
  <si>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</si>
  <si>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</si>
  <si>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</si>
  <si>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</si>
  <si>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</si>
  <si>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</si>
  <si>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</si>
  <si>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</si>
  <si>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</si>
  <si>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</si>
  <si>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</si>
  <si>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</si>
  <si>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</si>
  <si>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</si>
  <si>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</si>
  <si>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</si>
  <si>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</si>
  <si>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</si>
  <si>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</si>
  <si>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</si>
  <si>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</si>
  <si>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</si>
  <si>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</si>
  <si>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</si>
  <si>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</si>
  <si>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</si>
  <si>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</si>
  <si>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</si>
  <si>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</si>
  <si>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</si>
  <si>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</si>
  <si>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</si>
  <si>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</si>
  <si>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</si>
  <si>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</si>
  <si>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</si>
  <si>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</si>
  <si>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</si>
  <si>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</si>
  <si>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</si>
  <si>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</si>
  <si>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</si>
  <si>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</si>
  <si>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</si>
  <si>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</si>
  <si>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</si>
  <si>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</si>
  <si>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</si>
  <si>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</si>
  <si>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</si>
  <si>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</si>
  <si>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</si>
  <si>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</si>
  <si>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</si>
  <si>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</si>
  <si>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</si>
  <si>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</si>
  <si>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</si>
  <si>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</si>
  <si>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</si>
  <si>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</si>
  <si>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</si>
  <si>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</si>
  <si>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</si>
  <si>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</si>
  <si>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</si>
  <si>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</si>
  <si>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</si>
  <si>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</si>
  <si>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</si>
  <si>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</si>
  <si>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</si>
  <si>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</si>
  <si>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</si>
  <si>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</si>
  <si>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</si>
  <si>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</si>
  <si>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</si>
  <si>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</si>
  <si>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</si>
  <si>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</si>
  <si>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</si>
  <si>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</si>
  <si>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</si>
  <si>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</si>
  <si>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</si>
  <si>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</si>
  <si>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</si>
  <si>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</si>
  <si>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</si>
  <si>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</si>
  <si>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</si>
  <si>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</si>
  <si>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</si>
  <si>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</si>
  <si>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</si>
  <si>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</si>
  <si>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</si>
  <si>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</si>
  <si>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</si>
  <si>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</si>
  <si>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</si>
  <si>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</si>
  <si>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</si>
  <si>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</si>
  <si>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</si>
  <si>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</si>
  <si>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</si>
  <si>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</si>
  <si>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</si>
  <si>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</si>
  <si>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</si>
  <si>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</si>
  <si>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</si>
  <si>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</si>
  <si>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</si>
  <si>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</si>
  <si>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</si>
  <si>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</si>
  <si>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</si>
  <si>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</si>
  <si>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</si>
  <si>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</si>
  <si>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</si>
  <si>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</si>
  <si>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</si>
  <si>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</si>
  <si>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</si>
  <si>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</si>
  <si>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</si>
  <si>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</si>
  <si>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</si>
  <si>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</si>
  <si>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</si>
  <si>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</si>
  <si>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</si>
  <si>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</si>
  <si>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</si>
  <si>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</si>
  <si>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</si>
  <si>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</si>
  <si>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</si>
  <si>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</si>
  <si>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</si>
  <si>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</si>
  <si>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</si>
  <si>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</si>
  <si>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</si>
  <si>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</si>
  <si>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</si>
  <si>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</si>
  <si>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</si>
  <si>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</si>
  <si>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</si>
  <si>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</si>
  <si>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</si>
  <si>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</si>
  <si>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</si>
  <si>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</si>
  <si>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</si>
  <si>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</si>
  <si>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</si>
  <si>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</si>
  <si>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</si>
  <si>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</si>
  <si>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</si>
  <si>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</si>
  <si>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</si>
  <si>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</si>
  <si>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</si>
  <si>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</si>
  <si>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</si>
  <si>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</si>
  <si>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</si>
  <si>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</si>
  <si>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</si>
  <si>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</si>
  <si>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</si>
  <si>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</si>
  <si>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</si>
  <si>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</si>
  <si>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</si>
  <si>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</si>
  <si>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</si>
  <si>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</si>
  <si>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</si>
  <si>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</si>
  <si>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</si>
  <si>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</si>
  <si>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</si>
  <si>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</si>
  <si>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</si>
  <si>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</si>
  <si>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</si>
  <si>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</si>
  <si>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</si>
  <si>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</si>
  <si>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</si>
  <si>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</si>
  <si>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</si>
  <si>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</si>
  <si>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</si>
  <si>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</si>
  <si>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</si>
  <si>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</si>
  <si>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</si>
  <si>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</si>
  <si>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</si>
  <si>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</si>
  <si>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</si>
  <si>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</si>
  <si>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</si>
  <si>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</si>
  <si>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</si>
  <si>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</si>
  <si>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</si>
  <si>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</si>
  <si>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</si>
  <si>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</si>
  <si>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</si>
  <si>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</si>
  <si>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</si>
  <si>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</si>
  <si>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</si>
  <si>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</si>
  <si>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</si>
  <si>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</si>
  <si>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</si>
  <si>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</si>
  <si>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</si>
  <si>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</si>
  <si>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</si>
  <si>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</si>
  <si>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</si>
  <si>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</si>
  <si>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</si>
  <si>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</si>
  <si>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</si>
  <si>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</si>
  <si>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</si>
  <si>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</si>
  <si>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</si>
  <si>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</si>
  <si>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</si>
  <si>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</si>
  <si>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</si>
  <si>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</si>
  <si>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</si>
  <si>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</si>
  <si>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</si>
  <si>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</si>
  <si>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</si>
  <si>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</si>
  <si>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</si>
  <si>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</si>
  <si>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</si>
  <si>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</si>
  <si>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</si>
  <si>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</si>
  <si>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</si>
  <si>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</si>
  <si>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</si>
  <si>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</si>
  <si>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</si>
  <si>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</si>
  <si>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</si>
  <si>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</si>
  <si>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</si>
  <si>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</si>
  <si>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</si>
  <si>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</si>
  <si>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</si>
  <si>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</si>
  <si>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</si>
  <si>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</si>
  <si>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</si>
  <si>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</si>
  <si>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</si>
  <si>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</si>
  <si>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</si>
  <si>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</si>
  <si>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</si>
  <si>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</si>
  <si>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</si>
  <si>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</si>
  <si>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</si>
  <si>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</si>
  <si>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</si>
  <si>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</si>
  <si>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</si>
  <si>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</si>
  <si>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</si>
  <si>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</si>
  <si>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</si>
  <si>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</si>
  <si>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</si>
  <si>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</si>
  <si>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</si>
  <si>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</si>
  <si>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</si>
  <si>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</si>
  <si>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</si>
  <si>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</si>
  <si>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</si>
  <si>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</si>
  <si>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</si>
  <si>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</si>
  <si>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</si>
  <si>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</si>
  <si>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</si>
  <si>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</si>
  <si>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</si>
  <si>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</si>
  <si>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</si>
  <si>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</si>
  <si>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</si>
  <si>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</si>
  <si>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</si>
  <si>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</si>
  <si>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</si>
  <si>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</si>
  <si>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</si>
  <si>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</si>
  <si>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</si>
  <si>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</si>
  <si>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</si>
  <si>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</si>
  <si>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</si>
  <si>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</si>
  <si>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</si>
  <si>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</si>
  <si>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</si>
  <si>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</si>
  <si>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</si>
  <si>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</si>
  <si>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</si>
  <si>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</si>
  <si>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</si>
  <si>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</si>
  <si>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</si>
  <si>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</si>
  <si>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</si>
  <si>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</si>
  <si>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</si>
  <si>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</si>
  <si>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</si>
  <si>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</si>
  <si>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</si>
  <si>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</si>
  <si>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</si>
  <si>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</si>
  <si>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</si>
  <si>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</si>
  <si>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</si>
  <si>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</si>
  <si>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</si>
  <si>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</si>
  <si>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</si>
  <si>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</si>
  <si>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</si>
  <si>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</si>
  <si>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</si>
  <si>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</si>
  <si>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</si>
  <si>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</si>
  <si>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</si>
  <si>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</si>
  <si>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</si>
  <si>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</si>
  <si>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</si>
  <si>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</si>
  <si>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</si>
  <si>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</si>
  <si>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</si>
  <si>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</si>
  <si>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</si>
  <si>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</si>
  <si>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</si>
  <si>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</si>
  <si>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</si>
  <si>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</si>
  <si>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</si>
  <si>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</si>
  <si>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</si>
  <si>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</si>
  <si>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</si>
  <si>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</si>
  <si>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</si>
  <si>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</si>
  <si>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</si>
  <si>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</si>
  <si>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</si>
  <si>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</si>
  <si>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</si>
  <si>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</si>
  <si>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</si>
  <si>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</si>
  <si>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</si>
  <si>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</si>
  <si>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</si>
  <si>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</si>
  <si>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</si>
  <si>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</si>
  <si>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</si>
  <si>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</si>
  <si>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</si>
  <si>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</si>
  <si>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</si>
  <si>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</si>
  <si>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</si>
  <si>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</si>
  <si>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</si>
  <si>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</si>
  <si>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</si>
  <si>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</si>
  <si>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</si>
  <si>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</si>
  <si>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</si>
  <si>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</si>
  <si>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</si>
  <si>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</si>
  <si>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</si>
  <si>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</si>
  <si>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</si>
  <si>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</si>
  <si>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</si>
  <si>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</si>
  <si>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</si>
  <si>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</si>
  <si>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</si>
  <si>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</si>
  <si>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</si>
  <si>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</si>
  <si>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</si>
  <si>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</si>
  <si>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</si>
  <si>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</si>
  <si>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</si>
  <si>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</si>
  <si>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</si>
  <si>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</si>
  <si>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</si>
  <si>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</si>
  <si>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</si>
  <si>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</si>
  <si>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</si>
  <si>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</si>
  <si>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</si>
  <si>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</si>
  <si>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</si>
  <si>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</si>
  <si>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</si>
  <si>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</si>
  <si>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</si>
  <si>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</si>
  <si>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</si>
  <si>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</si>
  <si>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</si>
  <si>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</si>
  <si>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</si>
  <si>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</si>
  <si>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</si>
  <si>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</si>
  <si>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</si>
  <si>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</si>
  <si>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</si>
  <si>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</si>
  <si>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</si>
  <si>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</si>
  <si>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</si>
  <si>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</si>
  <si>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</si>
  <si>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</si>
  <si>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</si>
  <si>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</si>
  <si>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</si>
  <si>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</si>
  <si>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</si>
  <si>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</si>
  <si>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</si>
  <si>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</si>
  <si>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</si>
  <si>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</si>
  <si>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</si>
  <si>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</si>
  <si>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</si>
  <si>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</si>
  <si>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</si>
  <si>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</si>
  <si>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</si>
  <si>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</si>
  <si>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</si>
  <si>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</si>
  <si>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</si>
  <si>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</si>
  <si>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</si>
  <si>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</si>
  <si>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</si>
  <si>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</si>
  <si>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</si>
  <si>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</si>
  <si>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</si>
  <si>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</si>
  <si>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</si>
  <si>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</si>
  <si>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</si>
  <si>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</si>
  <si>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</si>
  <si>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</si>
  <si>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</si>
  <si>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</si>
  <si>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</si>
  <si>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</si>
  <si>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</si>
  <si>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</si>
  <si>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</si>
  <si>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</si>
  <si>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</si>
  <si>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</si>
  <si>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</si>
  <si>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</si>
  <si>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</si>
  <si>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</si>
  <si>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</si>
  <si>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</si>
  <si>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</si>
  <si>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</si>
  <si>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</si>
  <si>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</si>
  <si>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</si>
  <si>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</si>
  <si>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</si>
  <si>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</si>
  <si>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</si>
  <si>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</si>
  <si>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</si>
  <si>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</si>
  <si>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</si>
  <si>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</si>
  <si>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</si>
  <si>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</si>
  <si>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</si>
  <si>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</si>
  <si>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</si>
  <si>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</si>
  <si>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</si>
  <si>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</si>
  <si>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</si>
  <si>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</si>
  <si>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</si>
  <si>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</si>
  <si>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</si>
  <si>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</si>
  <si>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</si>
  <si>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</si>
  <si>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</si>
  <si>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</si>
  <si>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</si>
  <si>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</si>
  <si>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</si>
  <si>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</si>
  <si>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</si>
  <si>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</si>
  <si>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</si>
  <si>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</si>
  <si>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</si>
  <si>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</si>
  <si>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</si>
  <si>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</si>
  <si>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</si>
  <si>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</si>
  <si>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</si>
  <si>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</si>
  <si>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</si>
  <si>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</si>
  <si>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</si>
  <si>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</si>
  <si>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</si>
  <si>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</si>
  <si>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</si>
  <si>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</si>
  <si>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</si>
  <si>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</si>
  <si>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</si>
  <si>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</si>
  <si>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</si>
  <si>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</si>
  <si>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</si>
  <si>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</si>
  <si>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</si>
  <si>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</si>
  <si>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</si>
  <si>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</si>
  <si>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</si>
  <si>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</si>
  <si>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</si>
  <si>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</si>
  <si>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</si>
  <si>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</si>
  <si>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</si>
  <si>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</si>
  <si>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</si>
  <si>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</si>
  <si>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</si>
  <si>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</si>
  <si>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</si>
  <si>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</si>
  <si>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</si>
  <si>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</si>
  <si>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</si>
  <si>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</si>
  <si>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</si>
  <si>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</si>
  <si>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</si>
  <si>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</si>
  <si>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</si>
  <si>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</si>
  <si>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</si>
  <si>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</si>
  <si>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</si>
  <si>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</si>
  <si>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</si>
  <si>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</si>
  <si>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</si>
  <si>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</si>
  <si>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</si>
  <si>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</si>
  <si>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</si>
  <si>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</si>
  <si>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</si>
  <si>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</si>
  <si>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</si>
  <si>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</si>
  <si>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</si>
  <si>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</si>
  <si>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</si>
  <si>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</si>
  <si>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</si>
  <si>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</si>
  <si>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</si>
  <si>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</si>
  <si>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</si>
  <si>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</si>
  <si>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</si>
  <si>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</si>
  <si>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</si>
  <si>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</si>
  <si>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</si>
  <si>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</si>
  <si>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</si>
  <si>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</si>
  <si>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</si>
  <si>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</si>
  <si>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</si>
  <si>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</si>
  <si>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</si>
  <si>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</si>
  <si>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</si>
  <si>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</si>
  <si>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</si>
  <si>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</si>
  <si>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</si>
  <si>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</si>
  <si>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</si>
  <si>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</si>
  <si>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</si>
  <si>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</si>
  <si>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</si>
  <si>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</si>
  <si>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</si>
  <si>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</si>
  <si>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</si>
  <si>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</si>
  <si>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</si>
  <si>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</si>
  <si>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</si>
  <si>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</si>
  <si>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</si>
  <si>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</si>
  <si>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</si>
  <si>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</si>
  <si>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</si>
  <si>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</si>
  <si>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</si>
  <si>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</si>
  <si>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</si>
  <si>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</si>
  <si>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</si>
  <si>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</si>
  <si>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</si>
  <si>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</si>
  <si>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</si>
  <si>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</si>
  <si>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</si>
  <si>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</si>
  <si>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</si>
  <si>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</si>
  <si>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</si>
  <si>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</si>
  <si>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</si>
  <si>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</si>
  <si>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</si>
  <si>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</si>
  <si>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</si>
  <si>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</si>
  <si>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</si>
  <si>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</si>
  <si>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</si>
  <si>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</si>
  <si>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</si>
  <si>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</si>
  <si>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</si>
  <si>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</si>
  <si>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</si>
  <si>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</si>
  <si>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</si>
  <si>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</si>
  <si>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</si>
  <si>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</si>
  <si>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</si>
  <si>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</si>
  <si>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</si>
  <si>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</si>
  <si>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</si>
  <si>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</si>
  <si>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</si>
  <si>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</si>
  <si>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</si>
  <si>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</si>
  <si>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</si>
  <si>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</si>
  <si>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</si>
  <si>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</si>
  <si>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</si>
  <si>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</si>
  <si>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</si>
  <si>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</si>
  <si>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</si>
  <si>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</si>
  <si>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</si>
  <si>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</si>
  <si>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</si>
  <si>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</si>
  <si>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</si>
  <si>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</si>
  <si>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</si>
  <si>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</si>
  <si>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</si>
  <si>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</si>
  <si>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</si>
  <si>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</si>
  <si>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</si>
  <si>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</si>
  <si>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</si>
  <si>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</si>
  <si>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</si>
  <si>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</si>
  <si>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</si>
  <si>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</si>
  <si>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</si>
  <si>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</si>
  <si>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</si>
  <si>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</si>
  <si>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</si>
  <si>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</si>
  <si>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</si>
  <si>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</si>
  <si>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</si>
  <si>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</si>
  <si>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</si>
  <si>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</si>
  <si>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</si>
  <si>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</si>
  <si>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</si>
  <si>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</si>
  <si>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</si>
  <si>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</si>
  <si>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</si>
  <si>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</si>
  <si>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</si>
  <si>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</si>
  <si>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</si>
  <si>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</si>
  <si>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</si>
  <si>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</si>
  <si>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</si>
  <si>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</si>
  <si>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</si>
  <si>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</si>
  <si>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</si>
  <si>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</si>
  <si>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</si>
  <si>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</si>
  <si>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</si>
  <si>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</si>
  <si>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</si>
  <si>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</si>
  <si>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</si>
  <si>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</si>
  <si>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</si>
  <si>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</si>
  <si>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</si>
  <si>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</si>
  <si>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</si>
  <si>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</si>
  <si>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</si>
  <si>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</si>
  <si>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</si>
  <si>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</si>
  <si>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</si>
  <si>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</si>
  <si>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</si>
  <si>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</si>
  <si>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</si>
  <si>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</si>
  <si>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</si>
  <si>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</si>
  <si>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</si>
  <si>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</si>
  <si>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</si>
  <si>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</si>
  <si>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</si>
  <si>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</si>
  <si>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</si>
  <si>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</si>
  <si>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</si>
  <si>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</si>
  <si>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</si>
  <si>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</si>
  <si>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</si>
  <si>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</si>
  <si>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</si>
  <si>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</si>
  <si>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</si>
  <si>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</si>
  <si>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</si>
  <si>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</si>
  <si>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</si>
  <si>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</si>
  <si>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</si>
  <si>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</si>
  <si>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</si>
  <si>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</si>
  <si>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</si>
  <si>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</si>
  <si>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</si>
  <si>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</si>
  <si>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</si>
  <si>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</si>
  <si>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</si>
  <si>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</si>
  <si>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</si>
  <si>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</si>
  <si>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</si>
  <si>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</si>
  <si>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</si>
  <si>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</si>
  <si>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</si>
  <si>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</si>
  <si>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</si>
  <si>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</si>
  <si>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</si>
  <si>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</si>
  <si>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</si>
  <si>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</si>
  <si>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</si>
  <si>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</si>
  <si>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</si>
  <si>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</si>
  <si>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</si>
  <si>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</si>
  <si>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</si>
  <si>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</si>
  <si>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</si>
  <si>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</si>
  <si>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</si>
  <si>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</si>
  <si>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</si>
  <si>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</si>
  <si>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</si>
  <si>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</si>
  <si>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</si>
  <si>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</si>
  <si>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</si>
  <si>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</si>
  <si>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</si>
  <si>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</si>
  <si>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</si>
  <si>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</si>
  <si>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</si>
  <si>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</si>
  <si>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</si>
  <si>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</si>
  <si>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</si>
  <si>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</si>
  <si>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</si>
  <si>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</si>
  <si>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</si>
  <si>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</si>
  <si>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</si>
  <si>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</si>
  <si>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</si>
  <si>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</si>
  <si>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</si>
  <si>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</si>
  <si>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</si>
  <si>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</si>
  <si>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</si>
  <si>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</si>
  <si>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</si>
  <si>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</si>
  <si>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</si>
  <si>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</si>
  <si>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</si>
  <si>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</si>
  <si>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</si>
  <si>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</si>
  <si>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</si>
  <si>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</si>
  <si>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</si>
  <si>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</si>
  <si>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</si>
  <si>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</si>
  <si>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</si>
  <si>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</si>
  <si>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</si>
  <si>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</si>
  <si>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</si>
  <si>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</si>
  <si>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</si>
  <si>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</si>
  <si>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</si>
  <si>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</si>
  <si>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</si>
  <si>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</si>
  <si>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</si>
  <si>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</si>
  <si>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</si>
  <si>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</si>
  <si>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</si>
  <si>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</si>
  <si>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</si>
  <si>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</si>
  <si>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</si>
  <si>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</si>
  <si>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</si>
  <si>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</si>
  <si>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</si>
  <si>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</si>
  <si>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</si>
  <si>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</si>
  <si>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</si>
  <si>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</si>
  <si>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</si>
  <si>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</si>
  <si>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</si>
  <si>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</si>
  <si>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</si>
  <si>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</si>
  <si>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</si>
  <si>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</si>
  <si>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</si>
  <si>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</si>
  <si>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</si>
  <si>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</si>
  <si>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</si>
  <si>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</si>
  <si>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</si>
  <si>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</si>
  <si>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</si>
  <si>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</si>
  <si>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</si>
  <si>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</si>
  <si>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</si>
  <si>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</si>
  <si>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</si>
  <si>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</si>
  <si>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</si>
  <si>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</si>
  <si>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</si>
  <si>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</si>
  <si>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</si>
  <si>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</si>
  <si>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</si>
  <si>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</si>
  <si>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</si>
  <si>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</si>
  <si>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</si>
  <si>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</si>
  <si>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</si>
  <si>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</si>
  <si>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</si>
  <si>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</si>
  <si>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</si>
  <si>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</si>
  <si>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</si>
  <si>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</si>
  <si>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</si>
  <si>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</si>
  <si>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</si>
  <si>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</si>
  <si>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</si>
  <si>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</si>
  <si>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</si>
  <si>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</si>
  <si>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</si>
  <si>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</si>
  <si>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</si>
  <si>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</si>
  <si>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</si>
  <si>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</si>
  <si>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</si>
  <si>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</si>
  <si>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</si>
  <si>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</si>
  <si>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</si>
  <si>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</si>
  <si>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</si>
  <si>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</si>
  <si>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</si>
  <si>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</si>
  <si>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</si>
  <si>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</si>
  <si>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</si>
  <si>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</si>
  <si>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</si>
  <si>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</si>
  <si>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</si>
  <si>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</si>
  <si>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</si>
  <si>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</si>
  <si>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</si>
  <si>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</si>
  <si>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</si>
  <si>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</si>
  <si>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</si>
  <si>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</si>
  <si>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</si>
  <si>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</si>
  <si>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</si>
  <si>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</si>
  <si>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</si>
  <si>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</si>
  <si>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</si>
  <si>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</si>
  <si>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</si>
  <si>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</si>
  <si>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</si>
  <si>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</si>
  <si>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</si>
  <si>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</si>
  <si>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</si>
  <si>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</si>
  <si>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</si>
  <si>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</si>
  <si>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</si>
  <si>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</si>
  <si>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</si>
  <si>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</si>
  <si>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</si>
  <si>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</si>
  <si>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</si>
  <si>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</si>
  <si>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</si>
  <si>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</si>
  <si>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</si>
  <si>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</si>
  <si>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</si>
  <si>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</si>
  <si>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</si>
  <si>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</si>
  <si>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</si>
  <si>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</si>
  <si>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</si>
  <si>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</si>
  <si>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</si>
  <si>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</si>
  <si>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</si>
  <si>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</si>
  <si>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</si>
  <si>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</si>
  <si>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</si>
  <si>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</si>
  <si>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</si>
  <si>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</si>
  <si>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</si>
  <si>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</si>
  <si>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</si>
  <si>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</si>
  <si>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</si>
  <si>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</si>
  <si>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</si>
  <si>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</si>
  <si>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</si>
  <si>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</si>
  <si>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</si>
  <si>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</si>
  <si>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</si>
  <si>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</si>
  <si>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</si>
  <si>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</si>
  <si>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</si>
  <si>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</si>
  <si>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</si>
  <si>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</si>
  <si>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</si>
  <si>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</si>
  <si>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</si>
  <si>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</si>
  <si>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</si>
  <si>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</si>
  <si>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</si>
  <si>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</si>
  <si>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</si>
  <si>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</si>
  <si>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</si>
  <si>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</si>
  <si>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</si>
  <si>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</si>
  <si>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</si>
  <si>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</si>
  <si>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</si>
  <si>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</si>
  <si>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</si>
  <si>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</si>
  <si>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</si>
  <si>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</si>
  <si>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</si>
  <si>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</si>
  <si>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</si>
  <si>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</si>
  <si>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</si>
  <si>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</si>
  <si>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</si>
  <si>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</si>
  <si>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</si>
  <si>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</si>
  <si>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</si>
  <si>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</si>
  <si>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</si>
  <si>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</si>
  <si>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</si>
  <si>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</si>
  <si>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</si>
  <si>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</si>
  <si>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</si>
  <si>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</si>
  <si>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</si>
  <si>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</si>
  <si>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</si>
  <si>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</si>
  <si>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</si>
  <si>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</si>
  <si>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</si>
  <si>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</si>
  <si>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</si>
  <si>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</si>
  <si>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</si>
  <si>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</si>
  <si>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</si>
  <si>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</si>
  <si>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</si>
  <si>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</si>
  <si>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</si>
  <si>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</si>
  <si>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</si>
  <si>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</si>
  <si>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</si>
  <si>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</si>
  <si>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</si>
  <si>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</si>
  <si>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</si>
  <si>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</si>
  <si>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</si>
  <si>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</si>
  <si>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</si>
  <si>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</si>
  <si>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</si>
  <si>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</si>
  <si>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</si>
  <si>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</si>
  <si>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</si>
  <si>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</si>
  <si>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</si>
  <si>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</si>
  <si>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</si>
  <si>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</si>
  <si>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</si>
  <si>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</si>
  <si>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</si>
  <si>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</si>
  <si>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</si>
  <si>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</si>
  <si>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</si>
  <si>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</si>
  <si>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</si>
  <si>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</si>
  <si>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</si>
  <si>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</si>
  <si>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</si>
  <si>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</si>
  <si>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</si>
  <si>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</si>
  <si>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</si>
  <si>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</si>
  <si>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</si>
  <si>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</si>
  <si>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</si>
  <si>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</si>
  <si>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</si>
  <si>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</si>
  <si>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</si>
  <si>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</si>
  <si>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</si>
  <si>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</si>
  <si>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</si>
  <si>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</si>
  <si>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</si>
  <si>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</si>
  <si>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</si>
  <si>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</si>
  <si>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</si>
  <si>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</si>
  <si>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</si>
  <si>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</si>
  <si>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</si>
  <si>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</si>
  <si>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</si>
  <si>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</si>
  <si>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</si>
  <si>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</si>
  <si>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</si>
  <si>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</si>
  <si>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</si>
  <si>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</si>
  <si>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</si>
  <si>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</si>
  <si>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</si>
  <si>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</si>
  <si>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</si>
  <si>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</si>
  <si>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</si>
  <si>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</si>
  <si>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</si>
  <si>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</si>
  <si>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</si>
  <si>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</si>
  <si>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</si>
  <si>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</si>
  <si>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</si>
  <si>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</si>
  <si>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</si>
  <si>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</si>
  <si>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</si>
  <si>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</si>
  <si>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</si>
  <si>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</si>
  <si>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</si>
  <si>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</si>
  <si>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</si>
  <si>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</si>
  <si>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</si>
  <si>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</si>
  <si>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</si>
  <si>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</si>
  <si>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</si>
  <si>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</si>
  <si>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</si>
  <si>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</si>
  <si>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</si>
  <si>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</si>
  <si>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</si>
  <si>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</si>
  <si>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</si>
  <si>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</si>
  <si>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</si>
  <si>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</si>
  <si>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</si>
  <si>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</si>
  <si>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</si>
  <si>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</si>
  <si>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</si>
  <si>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</si>
  <si>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</si>
  <si>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</si>
  <si>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</si>
  <si>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</si>
  <si>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</si>
  <si>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</si>
  <si>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</si>
  <si>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</si>
  <si>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</si>
  <si>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</si>
  <si>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</si>
  <si>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</si>
  <si>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</si>
  <si>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</si>
  <si>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</si>
  <si>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</si>
  <si>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</si>
  <si>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</si>
  <si>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</si>
  <si>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</si>
  <si>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</si>
  <si>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</si>
  <si>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</si>
  <si>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</si>
  <si>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</si>
  <si>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</si>
  <si>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</si>
  <si>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</si>
  <si>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</si>
  <si>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</si>
  <si>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</si>
  <si>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</si>
  <si>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</si>
  <si>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</si>
  <si>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</si>
  <si>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</si>
  <si>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</si>
  <si>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</si>
  <si>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</si>
  <si>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</si>
  <si>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</si>
  <si>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</si>
  <si>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</si>
  <si>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</si>
  <si>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</si>
  <si>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</si>
  <si>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</si>
  <si>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</si>
  <si>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</si>
  <si>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</si>
  <si>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</si>
  <si>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</si>
  <si>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</si>
  <si>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</si>
  <si>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</si>
  <si>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</si>
  <si>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</si>
  <si>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</si>
  <si>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</si>
  <si>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</si>
  <si>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</si>
  <si>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</si>
  <si>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</si>
  <si>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</si>
  <si>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</si>
  <si>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</si>
  <si>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</si>
  <si>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</si>
  <si>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</si>
  <si>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</si>
  <si>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</si>
  <si>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</si>
  <si>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</si>
  <si>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</si>
  <si>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</si>
  <si>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</si>
  <si>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</si>
  <si>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</si>
  <si>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</si>
  <si>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</si>
  <si>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</si>
  <si>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</si>
  <si>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</si>
  <si>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</si>
  <si>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</si>
  <si>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</si>
  <si>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</si>
  <si>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</si>
  <si>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</si>
  <si>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</si>
  <si>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</si>
  <si>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</si>
  <si>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</si>
  <si>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</si>
  <si>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</si>
  <si>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</si>
  <si>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</si>
  <si>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</si>
  <si>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</si>
  <si>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</si>
  <si>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</si>
  <si>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</si>
  <si>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</si>
  <si>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</si>
  <si>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</si>
  <si>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</si>
  <si>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</si>
  <si>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</si>
  <si>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</si>
  <si>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</si>
  <si>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</si>
  <si>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</si>
  <si>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</si>
  <si>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</si>
  <si>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</si>
  <si>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</si>
  <si>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</si>
  <si>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</si>
  <si>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</si>
  <si>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</si>
  <si>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</si>
  <si>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</si>
  <si>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</si>
  <si>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</si>
  <si>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</si>
  <si>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</si>
  <si>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</si>
  <si>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</si>
  <si>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</si>
  <si>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</si>
  <si>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</si>
  <si>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</si>
  <si>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</si>
  <si>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</si>
  <si>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</si>
  <si>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</si>
  <si>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</si>
  <si>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</si>
  <si>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</si>
  <si>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</si>
  <si>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</si>
  <si>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</si>
  <si>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</si>
  <si>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</si>
  <si>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</si>
  <si>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</si>
  <si>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</si>
  <si>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</si>
  <si>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</si>
  <si>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</si>
  <si>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</si>
  <si>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</si>
  <si>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</si>
  <si>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</si>
  <si>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</si>
  <si>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</si>
  <si>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</si>
  <si>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</si>
  <si>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</si>
  <si>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</si>
  <si>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</si>
  <si>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</si>
  <si>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</si>
  <si>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</si>
  <si>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</si>
  <si>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</si>
  <si>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</si>
  <si>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</si>
  <si>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</si>
  <si>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</si>
  <si>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</si>
  <si>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</si>
  <si>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</si>
  <si>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</si>
  <si>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</si>
  <si>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</si>
  <si>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</si>
  <si>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</si>
  <si>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</si>
  <si>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</si>
  <si>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</si>
  <si>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</si>
  <si>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</si>
  <si>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</si>
  <si>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</si>
  <si>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</si>
  <si>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</si>
  <si>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</si>
  <si>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</si>
  <si>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</si>
  <si>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</si>
  <si>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</si>
  <si>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</si>
  <si>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</si>
  <si>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</si>
  <si>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</si>
  <si>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</si>
  <si>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</si>
  <si>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</si>
  <si>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</si>
  <si>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</si>
  <si>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</si>
  <si>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</si>
  <si>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</si>
  <si>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</si>
  <si>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</si>
  <si>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</si>
  <si>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</si>
  <si>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</si>
  <si>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</si>
  <si>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</si>
  <si>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</si>
  <si>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</si>
  <si>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</si>
  <si>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</si>
  <si>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</si>
  <si>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</si>
  <si>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</si>
  <si>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</si>
  <si>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</si>
  <si>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</si>
  <si>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</si>
  <si>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</si>
  <si>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</si>
  <si>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</si>
  <si>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</si>
  <si>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</si>
  <si>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</si>
  <si>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</si>
  <si>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</si>
  <si>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</si>
  <si>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</si>
  <si>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</si>
  <si>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</si>
  <si>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</si>
  <si>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</si>
  <si>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</si>
  <si>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</si>
  <si>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</si>
  <si>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</si>
  <si>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</si>
  <si>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</si>
  <si>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</si>
  <si>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</si>
  <si>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</si>
  <si>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</si>
  <si>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</si>
  <si>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</si>
  <si>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</si>
  <si>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</si>
  <si>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</si>
  <si>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</si>
  <si>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</si>
  <si>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</si>
  <si>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</si>
  <si>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</si>
  <si>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</si>
  <si>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</si>
  <si>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</si>
  <si>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</si>
  <si>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</si>
  <si>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</si>
  <si>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</si>
  <si>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</si>
  <si>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</si>
  <si>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</si>
  <si>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</si>
  <si>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</si>
  <si>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</si>
  <si>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</si>
  <si>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</si>
  <si>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</si>
  <si>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</si>
  <si>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</si>
  <si>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</si>
  <si>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</si>
  <si>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</si>
  <si>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</si>
  <si>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</si>
  <si>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</si>
  <si>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</si>
  <si>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</si>
  <si>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</si>
  <si>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</si>
  <si>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</si>
  <si>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</si>
  <si>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</si>
  <si>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</si>
  <si>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</si>
  <si>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</si>
  <si>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</si>
  <si>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</si>
  <si>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</si>
  <si>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</si>
  <si>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</si>
  <si>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</si>
  <si>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</si>
  <si>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</si>
  <si>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</si>
  <si>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</si>
  <si>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</si>
  <si>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</si>
  <si>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</si>
  <si>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</si>
  <si>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</si>
  <si>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</si>
  <si>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</si>
  <si>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</si>
  <si>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</si>
  <si>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</si>
  <si>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</si>
  <si>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</si>
  <si>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</si>
  <si>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</si>
  <si>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</si>
  <si>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</si>
  <si>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</si>
  <si>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</si>
  <si>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</si>
  <si>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</si>
  <si>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</si>
  <si>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</si>
  <si>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</si>
  <si>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</si>
  <si>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</si>
  <si>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</si>
  <si>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</si>
  <si>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</si>
  <si>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</si>
  <si>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</si>
  <si>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</si>
  <si>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</si>
  <si>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</si>
  <si>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</si>
  <si>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</si>
  <si>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</si>
  <si>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</si>
  <si>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</si>
  <si>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</si>
  <si>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</si>
  <si>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</si>
  <si>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</si>
  <si>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</si>
  <si>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</si>
  <si>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</si>
  <si>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</si>
  <si>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</si>
  <si>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</si>
  <si>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</si>
  <si>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</si>
  <si>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</si>
  <si>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</si>
  <si>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</si>
  <si>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</si>
  <si>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</si>
  <si>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</si>
  <si>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</si>
  <si>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</si>
  <si>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</si>
  <si>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</si>
  <si>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</si>
  <si>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</si>
  <si>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</si>
  <si>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</si>
  <si>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</si>
  <si>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</si>
  <si>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</si>
  <si>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</si>
  <si>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</si>
  <si>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</si>
  <si>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</si>
  <si>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</si>
  <si>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</si>
  <si>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</si>
  <si>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</si>
  <si>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</si>
  <si>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</si>
  <si>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</si>
  <si>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</si>
  <si>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</si>
  <si>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</si>
  <si>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</si>
  <si>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</si>
  <si>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</si>
  <si>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</si>
  <si>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</si>
  <si>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</si>
  <si>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</si>
  <si>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</si>
  <si>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</si>
  <si>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</si>
  <si>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</si>
  <si>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</si>
  <si>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</si>
  <si>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</si>
  <si>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</si>
  <si>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</si>
  <si>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</si>
  <si>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</si>
  <si>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</si>
  <si>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</si>
  <si>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</si>
  <si>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</si>
  <si>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</si>
  <si>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</si>
  <si>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</si>
  <si>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</si>
  <si>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</si>
  <si>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</si>
  <si>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</si>
  <si>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</si>
  <si>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</si>
  <si>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</si>
  <si>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</si>
  <si>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</si>
  <si>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</si>
  <si>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</si>
  <si>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</si>
  <si>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</si>
  <si>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</si>
  <si>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</si>
  <si>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</si>
  <si>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</si>
  <si>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</si>
  <si>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</si>
  <si>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</si>
  <si>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</si>
  <si>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</si>
  <si>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</si>
  <si>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</si>
  <si>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</si>
  <si>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</si>
  <si>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</si>
  <si>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</si>
  <si>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</si>
  <si>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</si>
  <si>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</si>
  <si>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</si>
  <si>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</si>
  <si>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</si>
  <si>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</si>
  <si>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</si>
  <si>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</si>
  <si>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</si>
  <si>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</si>
  <si>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</si>
  <si>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</si>
  <si>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</si>
  <si>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</si>
  <si>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</si>
  <si>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</si>
  <si>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</si>
  <si>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</si>
  <si>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</si>
  <si>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</si>
  <si>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</si>
  <si>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</si>
  <si>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</si>
  <si>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</si>
  <si>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</si>
  <si>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</si>
  <si>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</si>
  <si>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</si>
  <si>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</si>
  <si>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</si>
  <si>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</si>
  <si>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</si>
  <si>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</si>
  <si>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</si>
  <si>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</si>
  <si>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</si>
  <si>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</si>
  <si>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</si>
  <si>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</si>
  <si>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</si>
  <si>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</si>
  <si>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</si>
  <si>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</si>
  <si>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</si>
  <si>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</si>
  <si>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</si>
  <si>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</si>
  <si>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</si>
  <si>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</si>
  <si>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</si>
  <si>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</si>
  <si>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</si>
  <si>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</si>
  <si>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</si>
  <si>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</si>
  <si>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</si>
  <si>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</si>
  <si>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</si>
  <si>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</si>
  <si>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</si>
  <si>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</si>
  <si>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</si>
  <si>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</si>
  <si>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</si>
  <si>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</si>
  <si>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</si>
  <si>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</si>
  <si>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</si>
  <si>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</si>
  <si>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</si>
  <si>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</si>
  <si>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</si>
  <si>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</si>
  <si>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</si>
  <si>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</si>
  <si>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</si>
  <si>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</si>
  <si>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</si>
  <si>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</si>
  <si>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</si>
  <si>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</si>
  <si>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</si>
  <si>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</si>
  <si>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</si>
  <si>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</si>
  <si>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</si>
  <si>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</si>
  <si>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</si>
  <si>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</si>
  <si>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</si>
  <si>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</si>
  <si>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</si>
  <si>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</si>
  <si>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</si>
  <si>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</si>
  <si>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</si>
  <si>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</si>
  <si>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</si>
  <si>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</si>
  <si>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</si>
  <si>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</si>
  <si>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</si>
  <si>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</si>
  <si>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</si>
  <si>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</si>
  <si>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</si>
  <si>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</si>
  <si>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</si>
  <si>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</si>
  <si>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</si>
  <si>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</si>
  <si>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</si>
  <si>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</si>
  <si>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</si>
  <si>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</si>
  <si>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</si>
  <si>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</si>
  <si>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</si>
  <si>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</si>
  <si>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</si>
  <si>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</si>
  <si>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</si>
  <si>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</si>
  <si>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</si>
  <si>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</si>
  <si>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</si>
  <si>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</si>
  <si>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</si>
  <si>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</si>
  <si>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</si>
  <si>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</si>
  <si>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</si>
  <si>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</si>
  <si>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</si>
  <si>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</si>
  <si>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</si>
  <si>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</si>
  <si>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</si>
  <si>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</si>
  <si>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</si>
  <si>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</si>
  <si>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</si>
  <si>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</si>
  <si>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</si>
  <si>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</si>
  <si>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</si>
  <si>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</si>
  <si>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</si>
  <si>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</si>
  <si>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</si>
  <si>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</si>
  <si>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</si>
  <si>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</si>
  <si>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</si>
  <si>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</si>
  <si>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</si>
  <si>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</si>
  <si>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</si>
  <si>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</si>
  <si>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</si>
  <si>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</si>
  <si>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</si>
  <si>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</si>
  <si>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</si>
  <si>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</si>
  <si>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</si>
  <si>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</si>
  <si>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</si>
  <si>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</si>
  <si>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</si>
  <si>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</si>
  <si>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</si>
  <si>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</si>
  <si>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</si>
  <si>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</si>
  <si>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</si>
  <si>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</si>
  <si>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</si>
  <si>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</si>
  <si>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</si>
  <si>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</si>
  <si>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</si>
  <si>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</si>
  <si>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</si>
  <si>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</si>
  <si>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</si>
  <si>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</si>
  <si>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</si>
  <si>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</si>
  <si>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</si>
  <si>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</si>
  <si>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</si>
  <si>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</si>
  <si>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</si>
  <si>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</si>
  <si>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</si>
  <si>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</si>
  <si>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</si>
  <si>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</si>
  <si>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</si>
  <si>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</si>
  <si>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</si>
  <si>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</si>
  <si>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</si>
  <si>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</si>
  <si>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</si>
  <si>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</si>
  <si>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</si>
  <si>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</si>
  <si>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</si>
  <si>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</si>
  <si>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</si>
  <si>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</si>
  <si>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</si>
  <si>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</si>
  <si>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</si>
  <si>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</si>
  <si>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</si>
  <si>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</si>
  <si>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</si>
  <si>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</si>
  <si>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</si>
  <si>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</si>
  <si>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</si>
  <si>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</si>
  <si>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</si>
  <si>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</si>
  <si>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</si>
  <si>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</si>
  <si>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</si>
  <si>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</si>
  <si>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</si>
  <si>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</si>
  <si>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</si>
  <si>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</si>
  <si>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</si>
  <si>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</si>
  <si>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</si>
  <si>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</si>
  <si>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</si>
  <si>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</si>
  <si>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</si>
  <si>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</si>
  <si>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</si>
  <si>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</si>
  <si>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</si>
  <si>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</si>
  <si>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</si>
  <si>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</si>
  <si>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</si>
  <si>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</si>
  <si>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</si>
  <si>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</si>
  <si>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</si>
  <si>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</si>
  <si>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</si>
  <si>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</si>
  <si>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</si>
  <si>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</si>
  <si>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</si>
  <si>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</si>
  <si>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</si>
  <si>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</si>
  <si>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</si>
  <si>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</si>
  <si>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</si>
  <si>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</si>
  <si>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</si>
  <si>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</si>
  <si>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</si>
  <si>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</si>
  <si>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</si>
  <si>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</si>
  <si>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</si>
  <si>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</si>
  <si>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</si>
  <si>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</si>
  <si>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</si>
  <si>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</si>
  <si>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</si>
  <si>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</si>
  <si>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</si>
  <si>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</si>
  <si>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</si>
  <si>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</si>
  <si>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</si>
  <si>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</si>
  <si>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</si>
  <si>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</si>
  <si>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</si>
  <si>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</si>
  <si>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</si>
  <si>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</si>
  <si>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</si>
  <si>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</si>
  <si>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</si>
  <si>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</si>
  <si>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</si>
  <si>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</si>
  <si>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</si>
  <si>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</si>
  <si>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</si>
  <si>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</si>
  <si>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</si>
  <si>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</si>
  <si>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</si>
  <si>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</si>
  <si>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</si>
  <si>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</si>
  <si>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</si>
  <si>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</si>
  <si>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</si>
  <si>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</si>
  <si>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</si>
  <si>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</si>
  <si>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</si>
  <si>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</si>
  <si>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</si>
  <si>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</si>
  <si>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</si>
  <si>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</si>
  <si>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</si>
  <si>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</si>
  <si>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</si>
  <si>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</si>
  <si>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</si>
  <si>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</si>
  <si>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</si>
  <si>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</si>
  <si>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</si>
  <si>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</si>
  <si>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</si>
  <si>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</si>
  <si>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</si>
  <si>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</si>
  <si>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</si>
  <si>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</si>
  <si>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</si>
  <si>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</si>
  <si>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</si>
  <si>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</si>
  <si>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</si>
  <si>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</si>
  <si>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</si>
  <si>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</si>
  <si>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</si>
  <si>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</si>
  <si>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</si>
  <si>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</si>
  <si>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</si>
  <si>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</si>
  <si>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</si>
  <si>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</si>
  <si>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</si>
  <si>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</si>
  <si>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</si>
  <si>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</si>
  <si>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</si>
  <si>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</si>
  <si>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</si>
  <si>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</si>
  <si>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</si>
  <si>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</si>
  <si>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</si>
  <si>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</si>
  <si>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</si>
  <si>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</si>
  <si>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</si>
  <si>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</si>
  <si>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</si>
  <si>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</si>
  <si>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</si>
  <si>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</si>
  <si>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</si>
  <si>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</si>
  <si>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</si>
  <si>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</si>
  <si>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</si>
  <si>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</si>
  <si>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</si>
  <si>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</si>
  <si>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</si>
  <si>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</si>
  <si>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</si>
  <si>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</si>
  <si>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</si>
  <si>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</si>
  <si>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</si>
  <si>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</si>
  <si>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</si>
  <si>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</si>
  <si>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</si>
  <si>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</si>
  <si>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</si>
  <si>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</si>
  <si>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</si>
  <si>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</si>
  <si>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</si>
  <si>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</si>
  <si>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</si>
  <si>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</si>
  <si>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</si>
  <si>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</si>
  <si>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</si>
  <si>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</si>
  <si>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</si>
  <si>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</si>
  <si>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</si>
  <si>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</si>
  <si>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</si>
  <si>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</si>
  <si>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</si>
  <si>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</si>
  <si>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</si>
  <si>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</si>
  <si>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</si>
  <si>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</si>
  <si>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</si>
  <si>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</si>
  <si>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</si>
  <si>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</si>
  <si>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</si>
  <si>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</si>
  <si>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</si>
  <si>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</si>
  <si>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</si>
  <si>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</si>
  <si>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</si>
  <si>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</si>
  <si>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</si>
  <si>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</si>
  <si>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</si>
  <si>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</si>
  <si>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</si>
  <si>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</si>
  <si>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</si>
  <si>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</si>
  <si>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</si>
  <si>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</si>
  <si>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</si>
  <si>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</si>
  <si>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</si>
  <si>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</si>
  <si>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</si>
  <si>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</si>
  <si>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</si>
  <si>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</si>
  <si>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</si>
  <si>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</si>
  <si>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</si>
  <si>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</si>
  <si>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</si>
  <si>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</si>
  <si>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</si>
  <si>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</si>
  <si>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</si>
  <si>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</si>
  <si>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</si>
  <si>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</si>
  <si>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</si>
  <si>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</si>
  <si>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</si>
  <si>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</si>
  <si>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</si>
  <si>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</si>
  <si>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</si>
  <si>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</si>
  <si>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</si>
  <si>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</si>
  <si>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</si>
  <si>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</si>
  <si>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</si>
  <si>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</si>
  <si>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</si>
  <si>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</si>
  <si>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</si>
  <si>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</si>
  <si>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</si>
  <si>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</si>
  <si>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</si>
  <si>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</si>
  <si>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</si>
  <si>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</si>
  <si>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</si>
  <si>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</si>
  <si>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</si>
  <si>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</si>
  <si>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</si>
  <si>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</si>
  <si>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</si>
  <si>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</si>
  <si>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</si>
  <si>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</si>
  <si>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</si>
  <si>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</si>
  <si>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</si>
  <si>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</si>
  <si>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</si>
  <si>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</si>
  <si>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</si>
  <si>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</si>
  <si>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</si>
  <si>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</si>
  <si>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</si>
  <si>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</si>
  <si>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</si>
  <si>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</si>
  <si>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</si>
  <si>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</si>
  <si>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</si>
  <si>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</si>
  <si>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</si>
  <si>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</si>
  <si>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</si>
  <si>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</si>
  <si>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</si>
  <si>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</si>
  <si>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</si>
  <si>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</si>
  <si>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</si>
  <si>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</si>
  <si>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</si>
  <si>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</si>
  <si>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</si>
  <si>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</si>
  <si>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</si>
  <si>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</si>
  <si>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</si>
  <si>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</si>
  <si>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</si>
  <si>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</si>
  <si>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</si>
  <si>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</si>
  <si>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</si>
  <si>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</si>
  <si>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</si>
  <si>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</si>
  <si>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</si>
  <si>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</si>
  <si>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</si>
  <si>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</si>
  <si>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</si>
  <si>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</si>
  <si>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</si>
  <si>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</si>
  <si>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</si>
  <si>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</si>
  <si>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</si>
  <si>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</si>
  <si>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</si>
  <si>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</si>
  <si>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</si>
  <si>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</si>
  <si>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</si>
  <si>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</si>
  <si>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</si>
  <si>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</si>
  <si>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</si>
  <si>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</si>
  <si>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</si>
  <si>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</si>
  <si>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</si>
  <si>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</si>
  <si>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</si>
  <si>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</si>
  <si>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</si>
  <si>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</si>
  <si>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</si>
  <si>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</si>
  <si>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</si>
  <si>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</si>
  <si>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</si>
  <si>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</si>
  <si>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</si>
  <si>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</si>
  <si>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</si>
  <si>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</si>
  <si>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</si>
  <si>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</si>
  <si>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</si>
  <si>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</si>
  <si>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</si>
  <si>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</si>
  <si>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</si>
  <si>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</si>
  <si>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</si>
  <si>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</si>
  <si>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</si>
  <si>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</si>
  <si>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</si>
  <si>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</si>
  <si>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</si>
  <si>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</si>
  <si>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</si>
  <si>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</si>
  <si>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</si>
  <si>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</si>
  <si>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</si>
  <si>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</si>
  <si>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</si>
  <si>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</si>
  <si>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</si>
  <si>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</si>
  <si>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</si>
  <si>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</si>
  <si>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</si>
  <si>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</si>
  <si>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</si>
  <si>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</si>
  <si>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</si>
  <si>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</si>
  <si>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</si>
  <si>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</si>
  <si>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</si>
  <si>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</si>
  <si>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</si>
  <si>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</si>
  <si>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</si>
  <si>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</si>
  <si>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</si>
  <si>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</si>
  <si>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</si>
  <si>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</si>
  <si>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</si>
  <si>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</si>
  <si>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</si>
  <si>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</si>
  <si>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</si>
  <si>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</si>
  <si>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</si>
  <si>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</si>
  <si>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</si>
  <si>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</si>
  <si>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</si>
  <si>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</si>
  <si>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</si>
  <si>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</si>
  <si>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</si>
  <si>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</si>
  <si>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</si>
  <si>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</si>
  <si>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</si>
  <si>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</si>
  <si>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</si>
  <si>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</si>
  <si>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</si>
  <si>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</si>
  <si>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</si>
  <si>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</si>
  <si>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</si>
  <si>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</si>
  <si>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</si>
  <si>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</si>
  <si>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</si>
  <si>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</si>
  <si>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</si>
  <si>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</si>
  <si>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</si>
  <si>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</si>
  <si>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</si>
  <si>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</si>
  <si>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</si>
  <si>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</si>
  <si>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</si>
  <si>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</si>
  <si>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</si>
  <si>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</si>
  <si>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</si>
  <si>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</si>
  <si>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</si>
  <si>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</si>
  <si>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</si>
  <si>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</si>
  <si>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</si>
  <si>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</si>
  <si>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</si>
  <si>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</si>
  <si>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</si>
  <si>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</si>
  <si>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</si>
  <si>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</si>
  <si>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</si>
  <si>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</si>
  <si>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</si>
  <si>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</si>
  <si>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</si>
  <si>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</si>
  <si>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</si>
  <si>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</si>
  <si>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</si>
  <si>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</si>
  <si>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</si>
  <si>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</si>
  <si>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</si>
  <si>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</si>
  <si>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</si>
  <si>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</si>
  <si>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</si>
  <si>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</si>
  <si>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</si>
  <si>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</si>
  <si>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</si>
  <si>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</si>
  <si>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</si>
  <si>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</si>
  <si>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</si>
  <si>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</si>
  <si>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</si>
  <si>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</si>
  <si>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</si>
  <si>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</si>
  <si>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</si>
  <si>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</si>
  <si>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</si>
  <si>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</si>
  <si>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</si>
  <si>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</si>
  <si>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</si>
  <si>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</si>
  <si>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</si>
  <si>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</si>
  <si>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</si>
  <si>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</si>
  <si>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</si>
  <si>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</si>
  <si>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</si>
  <si>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</si>
  <si>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</si>
  <si>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</si>
  <si>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</si>
  <si>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</si>
  <si>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</si>
  <si>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</si>
  <si>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</si>
  <si>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</si>
  <si>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</si>
  <si>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</si>
  <si>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</si>
  <si>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</si>
  <si>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</si>
  <si>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</si>
  <si>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</si>
  <si>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</si>
  <si>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</si>
  <si>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</si>
  <si>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</si>
  <si>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</si>
  <si>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</si>
  <si>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</si>
  <si>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</si>
  <si>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</si>
  <si>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</si>
  <si>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</si>
  <si>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</si>
  <si>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</si>
  <si>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</si>
  <si>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</si>
  <si>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</si>
  <si>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</si>
  <si>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</si>
  <si>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</si>
  <si>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</si>
  <si>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</si>
  <si>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</si>
  <si>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</si>
  <si>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</si>
  <si>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</si>
  <si>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</si>
  <si>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</si>
  <si>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</si>
  <si>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</si>
  <si>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</si>
  <si>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</si>
  <si>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</si>
  <si>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</si>
  <si>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</si>
  <si>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</si>
  <si>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</si>
  <si>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</si>
  <si>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</si>
  <si>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</si>
  <si>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</si>
  <si>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</si>
  <si>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</si>
  <si>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</si>
  <si>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</si>
  <si>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</si>
  <si>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</si>
  <si>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</si>
  <si>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</si>
  <si>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</si>
  <si>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</si>
  <si>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</si>
  <si>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</si>
  <si>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</si>
  <si>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</si>
  <si>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</si>
  <si>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</si>
  <si>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</si>
  <si>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</si>
  <si>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</si>
  <si>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</si>
  <si>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</si>
  <si>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</si>
  <si>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</si>
  <si>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</si>
  <si>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</si>
  <si>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</si>
  <si>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</si>
  <si>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</si>
  <si>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</si>
  <si>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</si>
  <si>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</si>
  <si>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</si>
  <si>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</si>
  <si>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</si>
  <si>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</si>
  <si>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</si>
  <si>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</si>
  <si>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</si>
  <si>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</si>
  <si>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</si>
  <si>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</si>
  <si>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</si>
  <si>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</si>
  <si>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</si>
  <si>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</si>
  <si>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</si>
  <si>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</si>
  <si>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</si>
  <si>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</si>
  <si>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</si>
  <si>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</si>
  <si>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</si>
  <si>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</si>
  <si>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</si>
  <si>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</si>
  <si>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</si>
  <si>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</si>
  <si>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</si>
  <si>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</si>
  <si>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</si>
  <si>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</si>
  <si>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</si>
  <si>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</si>
  <si>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</si>
  <si>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</si>
  <si>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</si>
  <si>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</si>
  <si>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</si>
  <si>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</si>
  <si>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</si>
  <si>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</si>
  <si>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</si>
  <si>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</si>
  <si>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</si>
  <si>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</si>
  <si>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</si>
  <si>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</si>
  <si>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</si>
  <si>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</si>
  <si>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</si>
  <si>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</si>
  <si>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</si>
  <si>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</si>
  <si>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</si>
  <si>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</si>
  <si>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</si>
  <si>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</si>
  <si>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</si>
  <si>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</si>
  <si>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</si>
  <si>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</si>
  <si>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</si>
  <si>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</si>
  <si>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</si>
  <si>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</si>
  <si>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</si>
  <si>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</si>
  <si>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</si>
  <si>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</si>
  <si>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</si>
  <si>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</si>
  <si>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</si>
  <si>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</si>
  <si>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</si>
  <si>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</si>
  <si>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</si>
  <si>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</si>
  <si>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</si>
  <si>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</si>
  <si>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</si>
  <si>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</si>
  <si>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</si>
  <si>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</si>
  <si>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</si>
  <si>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</si>
  <si>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</si>
  <si>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</si>
  <si>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</si>
  <si>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</si>
  <si>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</si>
  <si>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</si>
  <si>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</si>
  <si>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</si>
  <si>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</si>
  <si>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</si>
  <si>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</si>
  <si>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</si>
  <si>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</si>
  <si>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</si>
  <si>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</si>
  <si>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</si>
  <si>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</si>
  <si>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</si>
  <si>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</si>
  <si>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</si>
  <si>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</si>
  <si>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</si>
  <si>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</si>
  <si>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</si>
  <si>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</si>
  <si>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</si>
  <si>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</si>
  <si>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</si>
  <si>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</si>
  <si>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</si>
  <si>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</si>
  <si>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</si>
  <si>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</si>
  <si>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</si>
  <si>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</si>
  <si>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</si>
  <si>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</si>
  <si>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</si>
  <si>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</si>
  <si>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</si>
  <si>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</si>
  <si>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</si>
  <si>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</si>
  <si>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</si>
  <si>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</si>
  <si>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</si>
  <si>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</si>
  <si>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</si>
  <si>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</si>
  <si>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</si>
  <si>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</si>
  <si>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</si>
  <si>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</si>
  <si>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</si>
  <si>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</si>
  <si>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</si>
  <si>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</si>
  <si>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</si>
  <si>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</si>
  <si>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</si>
  <si>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</si>
  <si>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</si>
  <si>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</si>
  <si>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</si>
  <si>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</si>
  <si>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</si>
  <si>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</si>
  <si>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</si>
  <si>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</si>
  <si>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</si>
  <si>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</si>
  <si>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</si>
  <si>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</si>
  <si>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</si>
  <si>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</si>
  <si>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</si>
  <si>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</si>
  <si>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</si>
  <si>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</si>
  <si>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</si>
  <si>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</si>
  <si>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</si>
  <si>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</si>
  <si>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</si>
  <si>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</si>
  <si>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</si>
  <si>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</si>
  <si>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</si>
  <si>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</si>
  <si>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</si>
  <si>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</si>
  <si>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</si>
  <si>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</si>
  <si>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</si>
  <si>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</si>
  <si>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</si>
  <si>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</si>
  <si>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</si>
  <si>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</si>
  <si>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</si>
  <si>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</si>
  <si>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</si>
  <si>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</si>
  <si>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</si>
  <si>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</si>
  <si>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</si>
  <si>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</si>
  <si>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</si>
  <si>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</si>
  <si>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</si>
  <si>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</si>
  <si>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</si>
  <si>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</si>
  <si>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</si>
  <si>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</si>
  <si>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</si>
  <si>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</si>
  <si>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</si>
  <si>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</si>
  <si>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</si>
  <si>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</si>
  <si>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</si>
  <si>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</si>
  <si>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</si>
  <si>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</si>
  <si>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</si>
  <si>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</si>
  <si>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</si>
  <si>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</si>
  <si>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</si>
  <si>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</si>
  <si>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</si>
  <si>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</si>
  <si>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</si>
  <si>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</si>
  <si>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</si>
  <si>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</si>
  <si>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</si>
  <si>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</si>
  <si>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</si>
  <si>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</si>
  <si>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</si>
  <si>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</si>
  <si>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</si>
  <si>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</si>
  <si>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</si>
  <si>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</si>
  <si>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</si>
  <si>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</si>
  <si>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</si>
  <si>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</si>
  <si>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</si>
  <si>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</si>
  <si>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</si>
  <si>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</si>
  <si>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</si>
  <si>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</si>
  <si>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</si>
  <si>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</si>
  <si>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</si>
  <si>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</si>
  <si>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</si>
  <si>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</si>
  <si>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</si>
  <si>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</si>
  <si>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</si>
  <si>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</si>
  <si>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</si>
  <si>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</si>
  <si>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</si>
  <si>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</si>
  <si>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</si>
  <si>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</si>
  <si>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</si>
  <si>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</si>
  <si>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</si>
  <si>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</si>
  <si>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</si>
  <si>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</si>
  <si>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</si>
  <si>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</si>
  <si>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</si>
  <si>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</si>
  <si>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</si>
  <si>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</si>
  <si>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</si>
  <si>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</si>
  <si>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</si>
  <si>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</si>
  <si>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</si>
  <si>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</si>
  <si>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</si>
  <si>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</si>
  <si>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</si>
  <si>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</si>
  <si>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</si>
  <si>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</si>
  <si>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</si>
  <si>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</si>
  <si>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</si>
  <si>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</si>
  <si>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</si>
  <si>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</si>
  <si>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</si>
  <si>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</si>
  <si>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</si>
  <si>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</si>
  <si>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</si>
  <si>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</si>
  <si>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</si>
  <si>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</si>
  <si>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</si>
  <si>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</si>
  <si>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</si>
  <si>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</si>
  <si>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</si>
  <si>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</si>
  <si>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</si>
  <si>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</si>
  <si>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</si>
  <si>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</si>
  <si>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</si>
  <si>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</si>
  <si>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</si>
  <si>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</si>
  <si>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</si>
  <si>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</si>
  <si>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</si>
  <si>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</si>
  <si>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</si>
  <si>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</si>
  <si>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</si>
  <si>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</si>
  <si>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</si>
  <si>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</si>
  <si>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</si>
  <si>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</si>
  <si>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</si>
  <si>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</si>
  <si>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</si>
  <si>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</si>
  <si>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</si>
  <si>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</si>
  <si>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</si>
  <si>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</si>
  <si>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</si>
  <si>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</si>
  <si>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</si>
  <si>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</si>
  <si>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</si>
  <si>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</si>
  <si>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</si>
  <si>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</si>
  <si>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</si>
  <si>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</si>
  <si>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</si>
  <si>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</si>
  <si>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</si>
  <si>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</si>
  <si>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</si>
  <si>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</si>
  <si>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</si>
  <si>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</si>
  <si>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</si>
  <si>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</si>
  <si>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</si>
  <si>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</si>
  <si>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</si>
  <si>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</si>
  <si>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</si>
  <si>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</si>
  <si>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</si>
  <si>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</si>
  <si>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</si>
  <si>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</si>
  <si>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</si>
  <si>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</si>
  <si>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</si>
  <si>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</si>
  <si>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</si>
  <si>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</si>
  <si>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</si>
  <si>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</si>
  <si>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</si>
  <si>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</si>
  <si>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</si>
  <si>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</si>
  <si>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</si>
  <si>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</si>
  <si>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</si>
  <si>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</si>
  <si>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</si>
  <si>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</si>
  <si>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</si>
  <si>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</si>
  <si>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</si>
  <si>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</si>
  <si>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</si>
  <si>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</si>
  <si>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</si>
  <si>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</si>
  <si>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</si>
  <si>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</si>
  <si>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</si>
  <si>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</si>
  <si>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</si>
  <si>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</si>
  <si>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</si>
  <si>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</si>
  <si>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</si>
  <si>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</si>
  <si>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</si>
  <si>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</si>
  <si>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</si>
  <si>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</si>
  <si>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</si>
  <si>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</si>
  <si>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</si>
  <si>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</si>
  <si>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</si>
  <si>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</si>
  <si>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</si>
  <si>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</si>
  <si>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</si>
  <si>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</si>
  <si>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</si>
  <si>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</si>
  <si>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</si>
  <si>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</si>
  <si>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</si>
  <si>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</si>
  <si>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</si>
  <si>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</si>
  <si>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</si>
  <si>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</si>
  <si>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</si>
  <si>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</si>
  <si>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</si>
  <si>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</si>
  <si>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</si>
  <si>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</si>
  <si>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</si>
  <si>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</si>
  <si>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</si>
  <si>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</si>
  <si>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</si>
  <si>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</si>
  <si>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</si>
  <si>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</si>
  <si>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</si>
  <si>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</si>
  <si>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</si>
  <si>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</si>
  <si>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</si>
  <si>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</si>
  <si>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</si>
  <si>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</si>
  <si>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</si>
  <si>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</si>
  <si>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</si>
  <si>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</si>
  <si>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</si>
  <si>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</si>
  <si>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</si>
  <si>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</si>
  <si>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</si>
  <si>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</si>
  <si>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</si>
  <si>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</si>
  <si>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</si>
  <si>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</si>
  <si>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</si>
  <si>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</si>
  <si>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</si>
  <si>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</si>
  <si>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</si>
  <si>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</si>
  <si>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</si>
  <si>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</si>
  <si>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</si>
  <si>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</si>
  <si>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</si>
  <si>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</si>
  <si>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</si>
  <si>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</si>
  <si>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</si>
  <si>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</si>
  <si>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</si>
  <si>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</si>
  <si>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</si>
  <si>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</si>
  <si>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</si>
  <si>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</si>
  <si>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</si>
  <si>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</si>
  <si>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</si>
  <si>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</si>
  <si>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</si>
  <si>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</si>
  <si>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</si>
  <si>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</si>
  <si>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</si>
  <si>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</si>
  <si>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</si>
  <si>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</si>
  <si>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</si>
  <si>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</si>
  <si>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</si>
  <si>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</si>
  <si>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</si>
  <si>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</si>
  <si>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</si>
  <si>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</si>
  <si>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</si>
  <si>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</si>
  <si>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</si>
  <si>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</si>
  <si>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</si>
  <si>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</si>
  <si>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</si>
  <si>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</si>
  <si>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</si>
  <si>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</si>
  <si>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</si>
  <si>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</si>
  <si>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</si>
  <si>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</si>
  <si>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</si>
  <si>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</si>
  <si>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</si>
  <si>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</si>
  <si>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</si>
  <si>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</si>
  <si>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</si>
  <si>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</si>
  <si>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</si>
  <si>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</si>
  <si>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</si>
  <si>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</si>
  <si>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</si>
  <si>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</si>
  <si>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</si>
  <si>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</si>
  <si>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</si>
  <si>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</si>
  <si>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</si>
  <si>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</si>
  <si>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</si>
  <si>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</si>
  <si>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</si>
  <si>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</si>
  <si>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</si>
  <si>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</si>
  <si>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</si>
  <si>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</si>
  <si>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</si>
  <si>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</si>
  <si>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</si>
  <si>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</si>
  <si>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</si>
  <si>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</si>
  <si>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</si>
  <si>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</si>
  <si>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</si>
  <si>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</si>
  <si>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</si>
  <si>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</si>
  <si>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</si>
  <si>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</si>
  <si>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</si>
  <si>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</si>
  <si>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</si>
  <si>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</si>
  <si>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</si>
  <si>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</si>
  <si>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</si>
  <si>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</si>
  <si>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</si>
  <si>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</si>
  <si>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</si>
  <si>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</si>
  <si>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</si>
  <si>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</si>
  <si>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</si>
  <si>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</si>
  <si>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</si>
  <si>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</si>
  <si>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</si>
  <si>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</si>
  <si>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</si>
  <si>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</si>
  <si>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</si>
  <si>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</si>
  <si>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</si>
  <si>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</si>
  <si>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</si>
  <si>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</si>
  <si>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</si>
  <si>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</si>
  <si>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</si>
  <si>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</si>
  <si>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</si>
  <si>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</si>
  <si>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</si>
  <si>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</si>
  <si>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</si>
  <si>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</si>
  <si>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</si>
  <si>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</si>
  <si>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</si>
  <si>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</si>
  <si>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</si>
  <si>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</si>
  <si>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</si>
  <si>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</si>
  <si>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</si>
  <si>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</si>
  <si>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</si>
  <si>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</si>
  <si>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</si>
  <si>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</si>
  <si>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</si>
  <si>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</si>
  <si>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</si>
  <si>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</si>
  <si>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</si>
  <si>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</si>
  <si>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</si>
  <si>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</si>
  <si>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</si>
  <si>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</si>
  <si>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</si>
  <si>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</si>
  <si>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</si>
  <si>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</si>
  <si>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</si>
  <si>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</si>
  <si>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</si>
  <si>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</si>
  <si>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</si>
  <si>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</si>
  <si>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</si>
  <si>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</si>
  <si>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</si>
  <si>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</si>
  <si>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</si>
  <si>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</si>
  <si>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</si>
  <si>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</si>
  <si>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</si>
  <si>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</si>
  <si>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</si>
  <si>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</si>
  <si>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</si>
  <si>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</si>
  <si>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</si>
  <si>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</si>
  <si>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</si>
  <si>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</si>
  <si>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</si>
  <si>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</si>
  <si>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</si>
  <si>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</si>
  <si>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</si>
  <si>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</si>
  <si>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</si>
  <si>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</si>
  <si>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</si>
  <si>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</si>
  <si>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</si>
  <si>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</si>
  <si>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</si>
  <si>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</si>
  <si>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</si>
  <si>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</si>
  <si>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</si>
  <si>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</si>
  <si>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</si>
  <si>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</si>
  <si>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</si>
  <si>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</si>
  <si>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</si>
  <si>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</si>
  <si>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</si>
  <si>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</si>
  <si>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</si>
  <si>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</si>
  <si>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</si>
  <si>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</si>
  <si>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</si>
  <si>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</si>
  <si>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</si>
  <si>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</si>
  <si>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</si>
  <si>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</si>
  <si>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</si>
  <si>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</si>
  <si>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</si>
  <si>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</si>
  <si>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</si>
  <si>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</si>
  <si>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</si>
  <si>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</si>
  <si>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</si>
  <si>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</si>
  <si>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</si>
  <si>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</si>
  <si>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</si>
  <si>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</si>
  <si>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</si>
  <si>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</si>
  <si>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</si>
  <si>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</si>
  <si>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</si>
  <si>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</si>
  <si>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</si>
  <si>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</si>
  <si>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</si>
  <si>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</si>
  <si>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</si>
  <si>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</si>
  <si>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</si>
  <si>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</si>
  <si>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</si>
  <si>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</si>
  <si>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</si>
  <si>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</si>
  <si>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</si>
  <si>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</si>
  <si>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</si>
  <si>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</si>
  <si>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</si>
  <si>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</si>
  <si>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</si>
  <si>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</si>
  <si>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</si>
  <si>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</si>
  <si>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</si>
  <si>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</si>
  <si>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</si>
  <si>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</si>
  <si>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</si>
  <si>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</si>
  <si>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</si>
  <si>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</si>
  <si>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</si>
  <si>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</si>
  <si>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</si>
  <si>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</si>
  <si>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</si>
  <si>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</si>
  <si>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</si>
  <si>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</si>
  <si>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</si>
  <si>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</si>
  <si>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</si>
  <si>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</si>
  <si>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</si>
  <si>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</si>
  <si>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</si>
  <si>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</si>
  <si>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</si>
  <si>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</si>
  <si>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</si>
  <si>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</si>
  <si>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</si>
  <si>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</si>
  <si>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</si>
  <si>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</si>
  <si>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</si>
  <si>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</si>
  <si>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</si>
  <si>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</si>
  <si>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</si>
  <si>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</si>
  <si>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</si>
  <si>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</si>
  <si>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</si>
  <si>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</si>
  <si>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</si>
  <si>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</si>
  <si>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</si>
  <si>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</si>
  <si>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</si>
  <si>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</si>
  <si>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</si>
  <si>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</si>
  <si>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</si>
  <si>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</si>
  <si>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</si>
  <si>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</si>
  <si>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</si>
  <si>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</si>
  <si>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</si>
  <si>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</si>
  <si>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</si>
  <si>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</si>
  <si>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</si>
  <si>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</si>
  <si>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</si>
  <si>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</si>
  <si>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</si>
  <si>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</si>
  <si>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</si>
  <si>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</si>
  <si>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</si>
  <si>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</si>
  <si>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</si>
  <si>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</si>
  <si>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</si>
  <si>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</si>
  <si>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</si>
  <si>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</si>
  <si>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</si>
  <si>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</si>
  <si>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</si>
  <si>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</si>
  <si>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</si>
  <si>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</si>
  <si>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</si>
  <si>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</si>
  <si>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</si>
  <si>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</si>
  <si>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</si>
  <si>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</si>
  <si>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</si>
  <si>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</si>
  <si>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</si>
  <si>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</si>
  <si>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</si>
  <si>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</si>
  <si>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</si>
  <si>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</si>
  <si>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</si>
  <si>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</si>
  <si>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</si>
  <si>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</si>
  <si>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</si>
  <si>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</si>
  <si>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</si>
  <si>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</si>
  <si>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</si>
  <si>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</si>
  <si>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</si>
  <si>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</si>
  <si>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</si>
  <si>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</si>
  <si>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</si>
  <si>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</si>
  <si>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</si>
  <si>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</si>
  <si>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</si>
  <si>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</si>
  <si>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</si>
  <si>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</si>
  <si>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</si>
  <si>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</si>
  <si>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</si>
  <si>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</si>
  <si>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</si>
  <si>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</si>
  <si>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</si>
  <si>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</si>
  <si>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</si>
  <si>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</si>
  <si>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</si>
  <si>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</si>
  <si>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</si>
  <si>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</si>
  <si>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</si>
  <si>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</si>
  <si>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</si>
  <si>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</si>
  <si>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</si>
  <si>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</si>
  <si>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</si>
  <si>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</si>
  <si>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</si>
  <si>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</si>
  <si>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</si>
  <si>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</si>
  <si>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</si>
  <si>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</si>
  <si>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</si>
  <si>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</si>
  <si>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</si>
  <si>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</si>
  <si>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</si>
  <si>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</si>
  <si>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</si>
  <si>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</si>
  <si>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</si>
  <si>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</si>
  <si>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</si>
  <si>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</si>
  <si>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</si>
  <si>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</si>
  <si>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</si>
  <si>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</si>
  <si>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</si>
  <si>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</si>
  <si>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</si>
  <si>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</si>
  <si>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</si>
  <si>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</si>
  <si>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</si>
  <si>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</si>
  <si>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</si>
  <si>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</si>
  <si>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</si>
  <si>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</si>
  <si>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</si>
  <si>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</si>
  <si>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</si>
  <si>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</si>
  <si>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</si>
  <si>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</si>
  <si>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</si>
  <si>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</si>
  <si>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</si>
  <si>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</si>
  <si>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</si>
  <si>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</si>
  <si>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</si>
  <si>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</si>
  <si>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</si>
  <si>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</si>
  <si>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</si>
  <si>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</si>
  <si>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</si>
  <si>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</si>
  <si>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</si>
  <si>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</si>
  <si>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</si>
  <si>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</si>
  <si>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</si>
  <si>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</si>
  <si>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</si>
  <si>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</si>
  <si>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</si>
  <si>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</si>
  <si>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</si>
  <si>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</si>
  <si>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</si>
  <si>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</si>
  <si>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</si>
  <si>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</si>
  <si>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</si>
  <si>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</si>
  <si>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</si>
  <si>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</si>
  <si>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</si>
  <si>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</si>
  <si>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</si>
  <si>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</si>
  <si>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</si>
  <si>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</si>
  <si>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</si>
  <si>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</si>
  <si>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</si>
  <si>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</si>
  <si>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</si>
  <si>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</si>
  <si>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</si>
  <si>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</si>
  <si>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</si>
  <si>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</si>
  <si>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</si>
  <si>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</si>
  <si>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</si>
  <si>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</si>
  <si>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</si>
  <si>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</si>
  <si>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</si>
  <si>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</si>
  <si>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</si>
  <si>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</si>
  <si>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</si>
  <si>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</si>
  <si>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</si>
  <si>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</si>
  <si>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</si>
  <si>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</si>
  <si>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</si>
  <si>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</si>
  <si>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</si>
  <si>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</si>
  <si>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</si>
  <si>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</si>
  <si>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</si>
  <si>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</si>
  <si>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</si>
  <si>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</si>
  <si>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</si>
  <si>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</si>
  <si>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</si>
  <si>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</si>
  <si>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</si>
  <si>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</si>
  <si>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</si>
  <si>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</si>
  <si>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</si>
  <si>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</si>
  <si>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</si>
  <si>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</si>
  <si>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</si>
  <si>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</si>
  <si>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</si>
  <si>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</si>
  <si>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</si>
  <si>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</si>
  <si>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</si>
  <si>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</si>
  <si>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</si>
  <si>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</si>
  <si>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</si>
  <si>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</si>
  <si>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</si>
  <si>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</si>
  <si>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</si>
  <si>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</si>
  <si>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</si>
  <si>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</si>
  <si>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</si>
  <si>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</si>
  <si>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</si>
  <si>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</si>
  <si>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</si>
  <si>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</si>
  <si>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</si>
  <si>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</si>
  <si>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</si>
  <si>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</si>
  <si>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</si>
  <si>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</si>
  <si>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</si>
  <si>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</si>
  <si>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</si>
  <si>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</si>
  <si>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</si>
  <si>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</si>
  <si>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</si>
  <si>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</si>
  <si>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</si>
  <si>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</si>
  <si>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</si>
  <si>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</si>
  <si>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</si>
  <si>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</si>
  <si>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</si>
  <si>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</si>
  <si>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</si>
  <si>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</si>
  <si>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</si>
  <si>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</si>
  <si>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</si>
  <si>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</si>
  <si>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</si>
  <si>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</si>
  <si>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</si>
  <si>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</si>
  <si>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</si>
  <si>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</si>
  <si>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</si>
  <si>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</si>
  <si>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</si>
  <si>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</si>
  <si>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</si>
  <si>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</si>
  <si>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</si>
  <si>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</si>
  <si>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</si>
  <si>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</si>
  <si>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</si>
  <si>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</si>
  <si>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</si>
  <si>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</si>
  <si>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</si>
  <si>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</si>
  <si>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</si>
  <si>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</si>
  <si>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</si>
  <si>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</si>
  <si>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</si>
  <si>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</si>
  <si>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</si>
  <si>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</si>
  <si>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</si>
  <si>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</si>
  <si>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</si>
  <si>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</si>
  <si>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</si>
  <si>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</si>
  <si>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</si>
  <si>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</si>
  <si>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</si>
  <si>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</si>
  <si>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</si>
  <si>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</si>
  <si>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</si>
  <si>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</si>
  <si>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</si>
  <si>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</si>
  <si>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</si>
  <si>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</si>
  <si>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</si>
  <si>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</si>
  <si>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</si>
  <si>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</si>
  <si>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</si>
  <si>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</si>
  <si>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</si>
  <si>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</si>
  <si>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</si>
  <si>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</si>
  <si>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</si>
  <si>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</si>
  <si>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</si>
  <si>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</si>
  <si>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</si>
  <si>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</si>
  <si>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</si>
  <si>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</si>
  <si>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</si>
  <si>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</si>
  <si>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</si>
  <si>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</si>
  <si>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</si>
  <si>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</si>
  <si>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</si>
  <si>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</si>
  <si>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</si>
  <si>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</si>
  <si>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</si>
  <si>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</si>
  <si>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</si>
  <si>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</si>
  <si>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</si>
  <si>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</si>
  <si>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</si>
  <si>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</si>
  <si>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</si>
  <si>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</si>
  <si>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</si>
  <si>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</si>
  <si>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</si>
  <si>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</si>
  <si>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</si>
  <si>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</si>
  <si>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</si>
  <si>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</si>
  <si>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</si>
  <si>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</si>
  <si>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</si>
  <si>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</si>
  <si>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</si>
  <si>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</si>
  <si>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</si>
  <si>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</si>
  <si>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</si>
  <si>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</si>
  <si>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</si>
  <si>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</si>
  <si>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</si>
  <si>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</si>
  <si>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</si>
  <si>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</si>
  <si>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</si>
  <si>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</si>
  <si>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</si>
  <si>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</si>
  <si>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</si>
  <si>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</si>
  <si>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</si>
  <si>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</si>
  <si>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</si>
  <si>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</si>
  <si>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</si>
  <si>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</si>
  <si>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</si>
  <si>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</si>
  <si>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</si>
  <si>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</si>
  <si>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</si>
  <si>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</si>
  <si>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</si>
  <si>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</si>
  <si>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</si>
  <si>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</si>
  <si>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</si>
  <si>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</si>
  <si>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</si>
  <si>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</si>
  <si>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</si>
  <si>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</si>
  <si>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</si>
  <si>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</si>
  <si>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</si>
  <si>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</si>
  <si>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</si>
  <si>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</si>
  <si>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</si>
  <si>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</si>
  <si>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</si>
  <si>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</si>
  <si>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</si>
  <si>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</si>
  <si>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</si>
  <si>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</si>
  <si>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</si>
  <si>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</si>
  <si>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</si>
  <si>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</si>
  <si>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</si>
  <si>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</si>
  <si>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</si>
  <si>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</si>
  <si>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</si>
  <si>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</si>
  <si>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</si>
  <si>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</si>
  <si>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</si>
  <si>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</si>
  <si>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</si>
  <si>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</si>
  <si>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</si>
  <si>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</si>
  <si>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</si>
  <si>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</si>
  <si>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</si>
  <si>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</si>
  <si>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</si>
  <si>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</si>
  <si>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</si>
  <si>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</si>
  <si>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</si>
  <si>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</si>
  <si>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</si>
  <si>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</si>
  <si>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</si>
  <si>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</si>
  <si>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</si>
  <si>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</si>
  <si>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</si>
  <si>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</si>
  <si>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</si>
  <si>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</si>
  <si>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</si>
  <si>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</si>
  <si>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</si>
  <si>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</si>
  <si>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</si>
  <si>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</si>
  <si>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</si>
  <si>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</si>
  <si>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</si>
  <si>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</si>
  <si>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</si>
  <si>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</si>
  <si>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</si>
  <si>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</si>
  <si>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</si>
  <si>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</si>
  <si>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</si>
  <si>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</si>
  <si>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</si>
  <si>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</si>
  <si>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</si>
  <si>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</si>
  <si>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</si>
  <si>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</si>
  <si>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</si>
  <si>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</si>
  <si>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</si>
  <si>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</si>
  <si>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</si>
  <si>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</si>
  <si>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</si>
  <si>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</si>
  <si>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</si>
  <si>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</si>
  <si>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</si>
  <si>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</si>
  <si>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</si>
  <si>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</si>
  <si>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</si>
  <si>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</si>
  <si>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</si>
  <si>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</si>
  <si>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</si>
  <si>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</si>
  <si>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</si>
  <si>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</si>
  <si>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</si>
  <si>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</si>
  <si>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</si>
  <si>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</si>
  <si>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</si>
  <si>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</si>
  <si>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</si>
  <si>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</si>
  <si>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</si>
  <si>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</si>
  <si>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</si>
  <si>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</si>
  <si>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</si>
  <si>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</si>
  <si>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</si>
  <si>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</si>
  <si>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</si>
  <si>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</si>
  <si>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</si>
  <si>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</si>
  <si>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</si>
  <si>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</si>
  <si>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</si>
  <si>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</si>
  <si>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</si>
  <si>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</si>
  <si>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</si>
  <si>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</si>
  <si>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</si>
  <si>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</si>
  <si>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</si>
  <si>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</si>
  <si>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</si>
  <si>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</si>
  <si>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</si>
  <si>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</si>
  <si>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</si>
  <si>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</si>
  <si>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</si>
  <si>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</si>
  <si>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</si>
  <si>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</si>
  <si>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</si>
  <si>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</si>
  <si>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</si>
  <si>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</si>
  <si>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</si>
  <si>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</si>
  <si>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</si>
  <si>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</si>
  <si>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</si>
  <si>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</si>
  <si>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</si>
  <si>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</si>
  <si>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</si>
  <si>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</si>
  <si>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</si>
  <si>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</si>
  <si>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</si>
  <si>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</si>
  <si>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</si>
  <si>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</si>
  <si>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</si>
  <si>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</si>
  <si>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</si>
  <si>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</si>
  <si>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</si>
  <si>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</si>
  <si>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</si>
  <si>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</si>
  <si>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</si>
  <si>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</si>
  <si>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</si>
  <si>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</si>
  <si>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</si>
  <si>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</si>
  <si>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</si>
  <si>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</si>
  <si>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</si>
  <si>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</si>
  <si>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</si>
  <si>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</si>
  <si>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</si>
  <si>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</si>
  <si>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</si>
  <si>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</si>
  <si>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</si>
  <si>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</si>
  <si>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</si>
  <si>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</si>
  <si>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</si>
  <si>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</si>
  <si>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</si>
  <si>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</si>
  <si>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</si>
  <si>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</si>
  <si>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</si>
  <si>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</si>
  <si>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</si>
  <si>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</si>
  <si>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</si>
  <si>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</si>
  <si>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</si>
  <si>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</si>
  <si>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</si>
  <si>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</si>
  <si>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</si>
  <si>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</si>
  <si>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</si>
  <si>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</si>
  <si>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</si>
  <si>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</si>
  <si>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</si>
  <si>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</si>
  <si>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</si>
  <si>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</si>
  <si>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</si>
  <si>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</si>
  <si>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</si>
  <si>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</si>
  <si>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</si>
  <si>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</si>
  <si>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</si>
  <si>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</si>
  <si>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</si>
  <si>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</si>
  <si>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</si>
  <si>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</si>
  <si>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</si>
  <si>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</si>
  <si>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</si>
  <si>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</si>
  <si>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</si>
  <si>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</si>
  <si>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</si>
  <si>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</si>
  <si>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</si>
  <si>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</si>
  <si>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</si>
  <si>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</si>
  <si>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</si>
  <si>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</si>
  <si>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</si>
  <si>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</si>
  <si>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</si>
  <si>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</si>
  <si>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</si>
  <si>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</si>
  <si>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</si>
  <si>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</si>
  <si>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</si>
  <si>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</si>
  <si>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</si>
  <si>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</si>
  <si>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</si>
  <si>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</si>
  <si>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</si>
  <si>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</si>
  <si>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</si>
  <si>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</si>
  <si>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</si>
  <si>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</si>
  <si>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</si>
  <si>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</si>
  <si>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</si>
  <si>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</si>
  <si>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</si>
  <si>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</si>
  <si>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</si>
  <si>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</si>
  <si>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</si>
  <si>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</si>
  <si>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</si>
  <si>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</si>
  <si>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</si>
  <si>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</si>
  <si>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</si>
  <si>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</si>
  <si>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</si>
  <si>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</si>
  <si>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</si>
  <si>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</si>
  <si>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</si>
  <si>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</si>
  <si>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</si>
  <si>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</si>
  <si>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</si>
  <si>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</si>
  <si>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</si>
  <si>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</si>
  <si>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</si>
  <si>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</si>
  <si>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</si>
  <si>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</si>
  <si>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</si>
  <si>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</si>
  <si>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</si>
  <si>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</si>
  <si>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</si>
  <si>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</si>
  <si>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</si>
  <si>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</si>
  <si>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</si>
  <si>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</si>
  <si>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</si>
  <si>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</si>
  <si>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</si>
  <si>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</si>
  <si>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</si>
  <si>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</si>
  <si>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</si>
  <si>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</si>
  <si>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</si>
  <si>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</si>
  <si>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</si>
  <si>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</si>
  <si>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</si>
  <si>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</si>
  <si>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</si>
  <si>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</si>
  <si>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</si>
  <si>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</si>
  <si>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</si>
  <si>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</si>
  <si>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</si>
  <si>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</si>
  <si>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</si>
  <si>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</si>
  <si>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</si>
  <si>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</si>
  <si>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</si>
  <si>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</si>
  <si>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</si>
  <si>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</si>
  <si>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</si>
  <si>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</si>
  <si>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</si>
  <si>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</si>
  <si>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</si>
  <si>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</si>
  <si>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</si>
  <si>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</si>
  <si>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</si>
  <si>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</si>
  <si>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</si>
  <si>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</si>
  <si>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</si>
  <si>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</si>
  <si>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</si>
  <si>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</si>
  <si>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</si>
  <si>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</si>
  <si>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</si>
  <si>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</si>
  <si>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</si>
  <si>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</si>
  <si>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</si>
  <si>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</si>
  <si>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</si>
  <si>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</si>
  <si>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</si>
  <si>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</si>
  <si>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</si>
  <si>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</si>
  <si>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</si>
  <si>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</si>
  <si>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</si>
  <si>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</si>
  <si>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</si>
  <si>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</si>
  <si>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</si>
  <si>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</si>
  <si>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</si>
  <si>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</si>
  <si>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</si>
  <si>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</si>
  <si>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</si>
  <si>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</si>
  <si>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</si>
  <si>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</si>
  <si>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</si>
  <si>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</si>
  <si>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</si>
  <si>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</si>
  <si>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</si>
  <si>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</si>
  <si>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</si>
  <si>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</si>
  <si>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</si>
  <si>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</si>
  <si>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</si>
  <si>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</si>
  <si>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</si>
  <si>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</si>
  <si>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</si>
  <si>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</si>
  <si>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</si>
  <si>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</si>
  <si>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</si>
  <si>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</si>
  <si>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</si>
  <si>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</si>
  <si>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</si>
  <si>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</si>
  <si>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</si>
  <si>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</si>
  <si>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</si>
  <si>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</si>
  <si>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</si>
  <si>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</si>
  <si>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</si>
  <si>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</si>
  <si>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</si>
  <si>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</si>
  <si>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</si>
  <si>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</si>
  <si>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</si>
  <si>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</si>
  <si>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</si>
  <si>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</si>
  <si>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</si>
  <si>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</si>
  <si>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</si>
  <si>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</si>
  <si>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</si>
  <si>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</si>
  <si>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</si>
  <si>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</si>
  <si>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</si>
  <si>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</si>
  <si>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</si>
  <si>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</si>
  <si>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</si>
  <si>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</si>
  <si>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</si>
  <si>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</si>
  <si>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</si>
  <si>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</si>
  <si>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</si>
  <si>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</si>
  <si>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</si>
  <si>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</si>
  <si>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</si>
  <si>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</si>
  <si>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</si>
  <si>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</si>
  <si>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</si>
  <si>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</si>
  <si>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</si>
  <si>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</si>
  <si>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</si>
  <si>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</si>
  <si>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</si>
  <si>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</si>
  <si>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</si>
  <si>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</si>
  <si>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</si>
  <si>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</si>
  <si>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</si>
  <si>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</si>
  <si>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</si>
  <si>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</si>
  <si>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</si>
  <si>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</si>
  <si>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</si>
  <si>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</si>
  <si>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</si>
  <si>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</si>
  <si>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</si>
  <si>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</si>
  <si>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</si>
  <si>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</si>
  <si>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</si>
  <si>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</si>
  <si>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</si>
  <si>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</si>
  <si>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</si>
  <si>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</si>
  <si>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</si>
  <si>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</si>
  <si>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</si>
  <si>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</si>
  <si>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</si>
  <si>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</si>
  <si>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</si>
  <si>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</si>
  <si>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</si>
  <si>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</si>
  <si>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</si>
  <si>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</si>
  <si>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</si>
  <si>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</si>
  <si>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</si>
  <si>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</si>
  <si>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</si>
  <si>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</si>
  <si>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</si>
  <si>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</si>
  <si>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</si>
  <si>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</si>
  <si>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</si>
  <si>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</si>
  <si>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</si>
  <si>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</si>
  <si>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</si>
  <si>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</si>
  <si>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</si>
  <si>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</si>
  <si>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</si>
  <si>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</si>
  <si>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</si>
  <si>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</si>
  <si>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</si>
  <si>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</si>
  <si>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</si>
  <si>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</si>
  <si>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</si>
  <si>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</si>
  <si>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</si>
  <si>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</si>
  <si>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</si>
  <si>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</si>
  <si>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</si>
  <si>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</si>
  <si>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</si>
  <si>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</si>
  <si>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</si>
  <si>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</si>
  <si>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</si>
  <si>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</si>
  <si>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</si>
  <si>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</si>
  <si>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</si>
  <si>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</si>
  <si>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</si>
  <si>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</si>
  <si>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</si>
  <si>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</si>
  <si>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</si>
  <si>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</si>
  <si>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</si>
  <si>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</si>
  <si>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</si>
  <si>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</si>
  <si>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</si>
  <si>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</si>
  <si>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</si>
  <si>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</si>
  <si>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</si>
  <si>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</si>
  <si>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</si>
  <si>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</si>
  <si>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</si>
  <si>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</si>
  <si>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</si>
  <si>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</si>
  <si>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</si>
  <si>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</si>
  <si>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</si>
  <si>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</si>
  <si>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</si>
  <si>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</si>
  <si>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</si>
  <si>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</si>
  <si>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</si>
  <si>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</si>
  <si>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</si>
  <si>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</si>
  <si>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</si>
  <si>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</si>
  <si>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</si>
  <si>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</si>
  <si>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</si>
  <si>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</si>
  <si>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</si>
  <si>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</si>
  <si>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</si>
  <si>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</si>
  <si>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</si>
  <si>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</si>
  <si>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</si>
  <si>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</si>
  <si>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</si>
  <si>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</si>
  <si>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</si>
  <si>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</si>
  <si>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</si>
  <si>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</si>
  <si>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</si>
  <si>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</si>
  <si>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</si>
  <si>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</si>
  <si>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</si>
  <si>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</si>
  <si>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</si>
  <si>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</si>
  <si>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</si>
  <si>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</si>
  <si>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</si>
  <si>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</si>
  <si>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</si>
  <si>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</si>
  <si>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</si>
  <si>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</si>
  <si>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</si>
  <si>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</si>
  <si>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</si>
  <si>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</si>
  <si>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</si>
  <si>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</si>
  <si>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</si>
  <si>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</si>
  <si>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</si>
  <si>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</si>
  <si>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</si>
  <si>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</si>
  <si>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</si>
  <si>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</si>
  <si>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</si>
  <si>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</si>
  <si>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</si>
  <si>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</si>
  <si>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</si>
  <si>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</si>
  <si>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</si>
  <si>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</si>
  <si>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</si>
  <si>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</si>
  <si>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</si>
  <si>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</si>
  <si>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</si>
  <si>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</si>
  <si>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</si>
  <si>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</si>
  <si>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</si>
  <si>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</si>
  <si>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</si>
  <si>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</si>
  <si>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</si>
  <si>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</si>
  <si>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</si>
  <si>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</si>
  <si>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</si>
  <si>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</si>
  <si>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</si>
  <si>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</si>
  <si>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</si>
  <si>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</si>
  <si>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</si>
  <si>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</si>
  <si>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</si>
  <si>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</si>
  <si>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</si>
  <si>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</si>
  <si>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</si>
  <si>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</si>
  <si>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</si>
  <si>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</si>
  <si>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</si>
  <si>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</si>
  <si>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</si>
  <si>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</si>
  <si>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</si>
  <si>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</si>
  <si>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</si>
  <si>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</si>
  <si>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</si>
  <si>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</si>
  <si>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</si>
  <si>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</si>
  <si>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</si>
  <si>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</si>
  <si>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</si>
  <si>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</si>
  <si>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</si>
  <si>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</si>
  <si>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</si>
  <si>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</si>
  <si>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</si>
  <si>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</si>
  <si>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</si>
  <si>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</si>
  <si>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</si>
  <si>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</si>
  <si>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</si>
  <si>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</si>
  <si>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</si>
  <si>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</si>
  <si>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</si>
  <si>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</si>
  <si>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</si>
  <si>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</si>
  <si>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</si>
  <si>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</si>
  <si>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</si>
  <si>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</si>
  <si>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</si>
  <si>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</si>
  <si>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</si>
  <si>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</si>
  <si>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</si>
  <si>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</si>
  <si>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</si>
  <si>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</si>
  <si>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</si>
  <si>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</si>
  <si>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</si>
  <si>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</si>
  <si>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</si>
  <si>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</si>
  <si>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</si>
  <si>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</si>
  <si>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</si>
  <si>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</si>
  <si>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</si>
  <si>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</si>
  <si>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</si>
  <si>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</si>
  <si>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</si>
  <si>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</si>
  <si>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</si>
  <si>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</si>
  <si>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</si>
  <si>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</si>
  <si>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</si>
  <si>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</si>
  <si>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</si>
  <si>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</si>
  <si>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</si>
  <si>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</si>
  <si>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</si>
  <si>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</si>
  <si>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</si>
  <si>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</si>
  <si>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</si>
  <si>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</si>
  <si>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</si>
  <si>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</si>
  <si>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</si>
  <si>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</si>
  <si>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</si>
  <si>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</si>
  <si>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</si>
  <si>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</si>
  <si>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</si>
  <si>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</si>
  <si>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</si>
  <si>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</si>
  <si>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</si>
  <si>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</si>
  <si>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</si>
  <si>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</si>
  <si>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</si>
  <si>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</si>
  <si>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</si>
  <si>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</si>
  <si>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</si>
  <si>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</si>
  <si>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</si>
  <si>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</si>
  <si>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</si>
  <si>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</si>
  <si>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</si>
  <si>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</si>
  <si>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</si>
  <si>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</si>
  <si>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</si>
  <si>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</si>
  <si>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</si>
  <si>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</si>
  <si>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</si>
  <si>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</si>
  <si>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</si>
  <si>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</si>
  <si>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</si>
  <si>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</si>
  <si>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</si>
  <si>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</si>
  <si>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</si>
  <si>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</si>
  <si>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</si>
  <si>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</si>
  <si>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</si>
  <si>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</si>
  <si>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</si>
  <si>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</si>
  <si>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</si>
  <si>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</si>
  <si>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</si>
  <si>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</si>
  <si>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</si>
  <si>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</si>
  <si>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</si>
  <si>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</si>
  <si>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</si>
  <si>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</si>
  <si>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</si>
  <si>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</si>
  <si>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</si>
  <si>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</si>
  <si>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</si>
  <si>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</si>
  <si>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</si>
  <si>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</si>
  <si>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</si>
  <si>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</si>
  <si>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</si>
  <si>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</si>
  <si>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</si>
  <si>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</si>
  <si>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</si>
  <si>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</si>
  <si>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</si>
  <si>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</si>
  <si>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</si>
  <si>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</si>
  <si>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</si>
  <si>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</si>
  <si>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</si>
  <si>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</si>
  <si>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</si>
  <si>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</si>
  <si>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</si>
  <si>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</si>
  <si>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</si>
  <si>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</si>
  <si>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</si>
  <si>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</si>
  <si>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</si>
  <si>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</si>
  <si>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</si>
  <si>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</si>
  <si>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</si>
  <si>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</si>
  <si>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</si>
  <si>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</si>
  <si>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</si>
  <si>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</si>
  <si>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</si>
  <si>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</si>
  <si>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</si>
  <si>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</si>
  <si>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</si>
  <si>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</si>
  <si>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</si>
  <si>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</si>
  <si>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</si>
  <si>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</si>
  <si>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</si>
  <si>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</si>
  <si>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</si>
  <si>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</si>
  <si>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</si>
  <si>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</si>
  <si>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</si>
  <si>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</si>
  <si>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</si>
  <si>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</si>
  <si>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</si>
  <si>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</si>
  <si>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</si>
  <si>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</si>
  <si>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</si>
  <si>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</si>
  <si>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</si>
  <si>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</si>
  <si>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</si>
  <si>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</si>
  <si>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</si>
  <si>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</si>
  <si>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</si>
  <si>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</si>
  <si>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</si>
  <si>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</si>
  <si>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</si>
  <si>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</si>
  <si>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</si>
  <si>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</si>
  <si>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</si>
  <si>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</si>
  <si>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</si>
  <si>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</si>
  <si>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</si>
  <si>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</si>
  <si>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</si>
  <si>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</si>
  <si>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</si>
  <si>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</si>
  <si>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</si>
  <si>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</si>
  <si>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</si>
  <si>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</si>
  <si>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</si>
  <si>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</si>
  <si>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</si>
  <si>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</si>
  <si>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</si>
  <si>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</si>
  <si>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</si>
  <si>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</si>
  <si>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</si>
  <si>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</si>
  <si>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</si>
  <si>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</si>
  <si>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</si>
  <si>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</si>
  <si>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</si>
  <si>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</si>
  <si>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</si>
  <si>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</si>
  <si>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</si>
  <si>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</si>
  <si>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</si>
  <si>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</si>
  <si>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</si>
  <si>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</si>
  <si>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</si>
  <si>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</si>
  <si>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</si>
  <si>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</si>
  <si>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</si>
  <si>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</si>
  <si>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</si>
  <si>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</si>
  <si>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</si>
  <si>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</si>
  <si>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</si>
  <si>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</si>
  <si>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</si>
  <si>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</si>
  <si>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</si>
  <si>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</si>
  <si>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</si>
  <si>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</si>
  <si>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</si>
  <si>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</si>
  <si>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</si>
  <si>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</si>
  <si>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</si>
  <si>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</si>
  <si>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</si>
  <si>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</si>
  <si>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</si>
  <si>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</si>
  <si>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</si>
  <si>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</si>
  <si>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</si>
  <si>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</si>
  <si>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</si>
  <si>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</si>
  <si>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</si>
  <si>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</si>
  <si>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</si>
  <si>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</si>
  <si>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</si>
  <si>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</si>
  <si>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</si>
  <si>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</si>
  <si>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</si>
  <si>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</si>
  <si>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</si>
  <si>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</si>
  <si>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</si>
  <si>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</si>
  <si>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</si>
  <si>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</si>
  <si>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</si>
  <si>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</si>
  <si>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</si>
  <si>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</si>
  <si>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</si>
  <si>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</si>
  <si>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</si>
  <si>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</si>
  <si>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</si>
  <si>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</si>
  <si>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</si>
  <si>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</si>
  <si>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</si>
  <si>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</si>
  <si>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</si>
  <si>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</si>
  <si>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</si>
  <si>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</si>
  <si>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</si>
  <si>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</si>
  <si>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</si>
  <si>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</si>
  <si>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</si>
  <si>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</si>
  <si>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</si>
  <si>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</si>
  <si>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</si>
  <si>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</si>
  <si>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</si>
  <si>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</si>
  <si>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</si>
  <si>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</si>
  <si>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</si>
  <si>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</si>
  <si>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</si>
  <si>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</si>
  <si>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</si>
  <si>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</si>
  <si>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</si>
  <si>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</si>
  <si>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</si>
  <si>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</si>
  <si>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</si>
  <si>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</si>
  <si>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</si>
  <si>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</si>
  <si>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</si>
  <si>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</si>
  <si>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</si>
  <si>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</si>
  <si>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</si>
  <si>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</si>
  <si>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</si>
  <si>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</si>
  <si>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</si>
  <si>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</si>
  <si>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</si>
  <si>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</si>
  <si>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</si>
  <si>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</si>
  <si>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</si>
  <si>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</si>
  <si>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</si>
  <si>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</si>
  <si>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</si>
  <si>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</si>
  <si>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</si>
  <si>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</si>
  <si>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</si>
  <si>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</si>
  <si>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</si>
  <si>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</si>
  <si>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</si>
  <si>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</si>
  <si>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</si>
  <si>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</si>
  <si>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</si>
  <si>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</si>
  <si>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</si>
  <si>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</si>
  <si>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</si>
  <si>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</si>
  <si>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</si>
  <si>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</si>
  <si>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</si>
  <si>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</si>
  <si>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</si>
  <si>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</si>
  <si>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</si>
  <si>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</si>
  <si>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</si>
  <si>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</si>
  <si>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</si>
  <si>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</si>
  <si>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</si>
  <si>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</si>
  <si>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</si>
  <si>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</si>
  <si>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</si>
  <si>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</si>
  <si>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</si>
  <si>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</si>
  <si>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</si>
  <si>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</si>
  <si>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</si>
  <si>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</si>
  <si>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</si>
  <si>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</si>
  <si>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</si>
  <si>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</si>
  <si>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</si>
  <si>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</si>
  <si>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</si>
  <si>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</si>
  <si>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</si>
  <si>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</si>
  <si>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</si>
  <si>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</si>
  <si>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</si>
  <si>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</si>
  <si>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</si>
  <si>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</si>
  <si>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</si>
  <si>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</si>
  <si>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</si>
  <si>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</si>
  <si>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</si>
  <si>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</si>
  <si>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</si>
  <si>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</si>
  <si>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</si>
  <si>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</si>
  <si>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</si>
  <si>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</si>
  <si>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</si>
  <si>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</si>
  <si>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</si>
  <si>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</si>
  <si>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</si>
  <si>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</si>
  <si>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</si>
  <si>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</si>
  <si>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</si>
  <si>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</si>
  <si>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</si>
  <si>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</si>
  <si>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</si>
  <si>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</si>
  <si>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</si>
  <si>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</si>
  <si>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</si>
  <si>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</si>
  <si>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</si>
  <si>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</si>
  <si>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</si>
  <si>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</si>
  <si>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</si>
  <si>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</si>
  <si>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</si>
  <si>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</si>
  <si>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</si>
  <si>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</si>
  <si>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</si>
  <si>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</si>
  <si>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</si>
  <si>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</si>
  <si>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</si>
  <si>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</si>
  <si>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</si>
  <si>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</si>
  <si>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</si>
  <si>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</si>
  <si>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</si>
  <si>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</si>
  <si>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</si>
  <si>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</si>
  <si>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</si>
  <si>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</si>
  <si>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</si>
  <si>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</si>
  <si>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</si>
  <si>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</si>
  <si>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</si>
  <si>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</si>
  <si>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</si>
  <si>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</si>
  <si>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</si>
  <si>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</si>
  <si>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</si>
  <si>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</si>
  <si>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</si>
  <si>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</si>
  <si>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</si>
  <si>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</si>
  <si>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</si>
  <si>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</si>
  <si>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</si>
  <si>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</si>
  <si>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</si>
  <si>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</si>
  <si>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</si>
  <si>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</si>
  <si>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</si>
  <si>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</si>
  <si>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</si>
  <si>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</si>
  <si>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</si>
  <si>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</si>
  <si>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</si>
  <si>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</si>
  <si>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</si>
  <si>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</si>
  <si>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</si>
  <si>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</si>
  <si>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</si>
  <si>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</si>
  <si>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</si>
  <si>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</si>
  <si>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</si>
  <si>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</si>
  <si>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</si>
  <si>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</si>
  <si>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</si>
  <si>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</si>
  <si>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</si>
  <si>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</si>
  <si>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</si>
  <si>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</si>
  <si>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</si>
  <si>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</si>
  <si>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</si>
  <si>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</si>
  <si>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</si>
  <si>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</si>
  <si>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</si>
  <si>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</si>
  <si>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</si>
  <si>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</si>
  <si>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</si>
  <si>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</si>
  <si>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</si>
  <si>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</si>
  <si>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</si>
  <si>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</si>
  <si>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</si>
  <si>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</si>
  <si>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</si>
  <si>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</si>
  <si>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</si>
  <si>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</si>
  <si>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</si>
  <si>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</si>
  <si>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</si>
  <si>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</si>
  <si>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</si>
  <si>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</si>
  <si>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</si>
  <si>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</si>
  <si>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</si>
  <si>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</si>
  <si>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</si>
  <si>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</si>
  <si>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</si>
  <si>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</si>
  <si>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</si>
  <si>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</si>
  <si>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</si>
  <si>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</si>
  <si>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</si>
  <si>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</si>
  <si>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</si>
  <si>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</si>
  <si>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</si>
  <si>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</si>
  <si>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</si>
  <si>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</si>
  <si>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</si>
  <si>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</si>
  <si>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</si>
  <si>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</si>
  <si>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</si>
  <si>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</si>
  <si>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</si>
  <si>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</si>
  <si>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</si>
  <si>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</si>
  <si>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</si>
  <si>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</si>
  <si>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</si>
  <si>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</si>
  <si>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</si>
  <si>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</si>
  <si>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</si>
  <si>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</si>
  <si>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</si>
  <si>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</si>
  <si>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</si>
  <si>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</si>
  <si>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</si>
  <si>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</si>
  <si>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</si>
  <si>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</si>
  <si>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</si>
  <si>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</si>
  <si>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</si>
  <si>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</si>
  <si>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</si>
  <si>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</si>
  <si>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</si>
  <si>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</si>
  <si>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</si>
  <si>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</si>
  <si>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</si>
  <si>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</si>
  <si>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</si>
  <si>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</si>
  <si>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</si>
  <si>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</si>
  <si>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</si>
  <si>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</si>
  <si>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</si>
  <si>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</si>
  <si>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</si>
  <si>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</si>
  <si>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</si>
  <si>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</si>
  <si>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</si>
  <si>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</si>
  <si>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</si>
  <si>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</si>
  <si>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</si>
  <si>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</si>
  <si>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</si>
  <si>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</si>
  <si>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</si>
  <si>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</si>
  <si>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</si>
  <si>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</si>
  <si>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</si>
  <si>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</si>
  <si>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</si>
  <si>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</si>
  <si>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</si>
  <si>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</si>
  <si>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</si>
  <si>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</si>
  <si>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</si>
  <si>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</si>
  <si>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</si>
  <si>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</si>
  <si>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</si>
  <si>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</si>
  <si>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</si>
  <si>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</si>
  <si>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</si>
  <si>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</si>
  <si>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</si>
  <si>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</si>
  <si>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</si>
  <si>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</si>
  <si>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</si>
  <si>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</si>
  <si>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</si>
  <si>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</si>
  <si>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</si>
  <si>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</si>
  <si>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</si>
  <si>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</si>
  <si>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</si>
  <si>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</si>
  <si>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</si>
  <si>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</si>
  <si>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</si>
  <si>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</si>
  <si>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</si>
  <si>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</si>
  <si>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</si>
  <si>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</si>
  <si>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</si>
  <si>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</si>
  <si>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</si>
  <si>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</si>
  <si>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</si>
  <si>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</si>
  <si>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</si>
  <si>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</si>
  <si>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</si>
  <si>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</si>
  <si>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</si>
  <si>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</si>
  <si>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</si>
  <si>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</si>
  <si>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</si>
  <si>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</si>
  <si>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</si>
  <si>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</si>
  <si>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</si>
  <si>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</si>
  <si>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</si>
  <si>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</si>
  <si>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</si>
  <si>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</si>
  <si>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</si>
  <si>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</si>
  <si>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</si>
  <si>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</si>
  <si>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</si>
  <si>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</si>
  <si>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</si>
  <si>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</si>
  <si>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</si>
  <si>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</si>
  <si>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</si>
  <si>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</si>
  <si>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</si>
  <si>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</si>
  <si>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</si>
  <si>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</si>
  <si>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</si>
  <si>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</si>
  <si>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</si>
  <si>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</si>
  <si>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</si>
  <si>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</si>
  <si>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</si>
  <si>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</si>
  <si>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</si>
  <si>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</si>
  <si>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</si>
  <si>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</si>
  <si>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</si>
  <si>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</si>
  <si>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</si>
  <si>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</si>
  <si>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</si>
  <si>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</si>
  <si>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</si>
  <si>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</si>
  <si>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</si>
  <si>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</si>
  <si>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</si>
  <si>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</si>
  <si>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</si>
  <si>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</si>
  <si>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</si>
  <si>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</si>
  <si>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</si>
  <si>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</si>
  <si>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</si>
  <si>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</si>
  <si>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</si>
  <si>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</si>
  <si>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</si>
  <si>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</si>
  <si>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</si>
  <si>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</si>
  <si>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</si>
  <si>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</si>
  <si>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</si>
  <si>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</si>
  <si>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</si>
  <si>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</si>
  <si>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</si>
  <si>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</si>
  <si>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</si>
  <si>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</si>
  <si>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</si>
  <si>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</si>
  <si>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</si>
  <si>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</si>
  <si>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</si>
  <si>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</si>
  <si>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</si>
  <si>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</si>
  <si>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</si>
  <si>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</si>
  <si>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</si>
  <si>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</si>
  <si>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</si>
  <si>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</si>
  <si>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</si>
  <si>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</si>
  <si>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</si>
  <si>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</si>
  <si>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</si>
  <si>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</si>
  <si>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</si>
  <si>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</si>
  <si>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</si>
  <si>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</si>
  <si>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</si>
  <si>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</si>
  <si>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</si>
  <si>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</si>
  <si>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</si>
  <si>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</si>
  <si>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</si>
  <si>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</si>
  <si>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</si>
  <si>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</si>
  <si>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</si>
  <si>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</si>
  <si>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</si>
  <si>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</si>
  <si>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</si>
  <si>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</si>
  <si>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</si>
  <si>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</si>
  <si>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</si>
  <si>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</si>
  <si>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</si>
  <si>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</si>
  <si>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</si>
  <si>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</si>
  <si>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</si>
  <si>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</si>
  <si>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</si>
  <si>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</si>
  <si>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</si>
  <si>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</si>
  <si>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</si>
  <si>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</si>
  <si>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</si>
  <si>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</si>
  <si>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</si>
  <si>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</si>
  <si>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</si>
  <si>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</si>
  <si>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</si>
  <si>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</si>
  <si>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</si>
  <si>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</si>
  <si>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</si>
  <si>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</si>
  <si>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</si>
  <si>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</si>
  <si>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</si>
  <si>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</si>
  <si>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</si>
  <si>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</si>
  <si>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</si>
  <si>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</si>
  <si>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</si>
  <si>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</si>
  <si>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</si>
  <si>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</si>
  <si>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</si>
  <si>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</si>
  <si>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</si>
  <si>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</si>
  <si>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</si>
  <si>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</si>
  <si>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</si>
  <si>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</si>
  <si>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</si>
  <si>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</si>
  <si>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</si>
  <si>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</si>
  <si>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</si>
  <si>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</si>
  <si>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</si>
  <si>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</si>
  <si>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</si>
  <si>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</si>
  <si>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</si>
  <si>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</si>
  <si>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</si>
  <si>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</si>
  <si>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</si>
  <si>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</si>
  <si>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</si>
  <si>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</si>
  <si>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</si>
  <si>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</si>
  <si>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</si>
  <si>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</si>
  <si>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</si>
  <si>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</si>
  <si>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</si>
  <si>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</si>
  <si>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</si>
  <si>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</si>
  <si>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</si>
  <si>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</si>
  <si>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</si>
  <si>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</si>
  <si>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</si>
  <si>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</si>
  <si>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</si>
  <si>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</si>
  <si>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</si>
  <si>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</si>
  <si>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</si>
  <si>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</si>
  <si>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</si>
  <si>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</si>
  <si>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</si>
  <si>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</si>
  <si>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</si>
  <si>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</si>
  <si>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</si>
  <si>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</si>
  <si>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</si>
  <si>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</si>
  <si>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</si>
  <si>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</si>
  <si>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</si>
  <si>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</si>
  <si>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</si>
  <si>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</si>
  <si>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</si>
  <si>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</si>
  <si>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</si>
  <si>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</si>
  <si>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</si>
  <si>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</si>
  <si>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</si>
  <si>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</si>
  <si>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</si>
  <si>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</si>
  <si>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</si>
  <si>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</si>
  <si>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</si>
  <si>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</si>
  <si>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</si>
  <si>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</si>
  <si>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</si>
  <si>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</si>
  <si>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</si>
  <si>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</si>
  <si>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</si>
  <si>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</si>
  <si>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</si>
  <si>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</si>
  <si>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</si>
  <si>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</si>
  <si>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</si>
  <si>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</si>
  <si>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</si>
  <si>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</si>
  <si>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</si>
  <si>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</si>
  <si>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</si>
  <si>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</si>
  <si>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</si>
  <si>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</si>
  <si>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</si>
  <si>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</si>
  <si>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</si>
  <si>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</si>
  <si>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</si>
  <si>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</si>
  <si>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</si>
  <si>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</si>
  <si>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</si>
  <si>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</si>
  <si>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</si>
  <si>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</si>
  <si>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</si>
  <si>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</si>
  <si>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</si>
  <si>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</si>
  <si>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</si>
  <si>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</si>
  <si>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</si>
  <si>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</si>
  <si>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</si>
  <si>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</si>
  <si>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</si>
  <si>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</si>
  <si>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</si>
  <si>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</si>
  <si>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</si>
  <si>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</si>
  <si>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</si>
  <si>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</si>
  <si>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</si>
  <si>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</si>
  <si>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</si>
  <si>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</si>
  <si>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</si>
  <si>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</si>
  <si>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</si>
  <si>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</si>
  <si>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</si>
  <si>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</si>
  <si>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</si>
  <si>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</si>
  <si>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</si>
  <si>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</si>
  <si>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</si>
  <si>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</si>
  <si>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</si>
  <si>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</si>
  <si>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</si>
  <si>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</si>
  <si>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</si>
  <si>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</si>
  <si>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</si>
  <si>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</si>
  <si>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</si>
  <si>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</si>
  <si>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</si>
  <si>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</si>
  <si>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</si>
  <si>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</si>
  <si>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</si>
  <si>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</si>
  <si>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</si>
  <si>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</si>
  <si>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</si>
  <si>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</si>
  <si>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</si>
  <si>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</si>
  <si>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</si>
  <si>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</si>
  <si>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</si>
  <si>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</si>
  <si>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</si>
  <si>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</si>
  <si>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</si>
  <si>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</si>
  <si>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</si>
  <si>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</si>
  <si>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</si>
  <si>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</si>
  <si>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</si>
  <si>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</si>
  <si>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</si>
  <si>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</si>
  <si>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</si>
  <si>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</si>
  <si>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</si>
  <si>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</si>
  <si>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</si>
  <si>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</si>
  <si>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</si>
  <si>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</si>
  <si>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</si>
  <si>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</si>
  <si>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</si>
  <si>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</si>
  <si>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</si>
  <si>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</si>
  <si>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</si>
  <si>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</si>
  <si>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</si>
  <si>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</si>
  <si>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</si>
  <si>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</si>
  <si>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</si>
  <si>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</si>
  <si>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</si>
  <si>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</si>
  <si>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</si>
  <si>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</si>
  <si>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</si>
  <si>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</si>
  <si>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</si>
  <si>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</si>
  <si>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</si>
  <si>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</si>
  <si>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</si>
  <si>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</si>
  <si>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</si>
  <si>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</si>
  <si>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</si>
  <si>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</si>
  <si>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</si>
  <si>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</si>
  <si>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</si>
  <si>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</si>
  <si>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</si>
  <si>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</si>
  <si>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</si>
  <si>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</si>
  <si>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</si>
  <si>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</si>
  <si>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</si>
  <si>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</si>
  <si>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</si>
  <si>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</si>
  <si>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</si>
  <si>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</si>
  <si>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</si>
  <si>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</si>
  <si>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</si>
  <si>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</si>
  <si>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</si>
  <si>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</si>
  <si>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</si>
  <si>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</si>
  <si>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</si>
  <si>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</si>
  <si>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</si>
  <si>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</si>
  <si>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</si>
  <si>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</si>
  <si>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</si>
  <si>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</si>
  <si>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</si>
  <si>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</si>
  <si>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</si>
  <si>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</si>
  <si>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</si>
  <si>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</si>
  <si>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</si>
  <si>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</si>
  <si>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</si>
  <si>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</si>
  <si>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</si>
  <si>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</si>
  <si>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</si>
  <si>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</si>
  <si>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</si>
  <si>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</si>
  <si>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</si>
  <si>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</si>
  <si>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</si>
  <si>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</si>
  <si>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</si>
  <si>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</si>
  <si>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</si>
  <si>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</si>
  <si>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</si>
  <si>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</si>
  <si>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</si>
  <si>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</si>
  <si>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</si>
  <si>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</si>
  <si>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</si>
  <si>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</si>
  <si>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</si>
  <si>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</si>
  <si>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</si>
  <si>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</si>
  <si>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</si>
  <si>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</si>
  <si>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</si>
  <si>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</si>
  <si>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</si>
  <si>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</si>
  <si>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</si>
  <si>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</si>
  <si>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</si>
  <si>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</si>
  <si>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</si>
  <si>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</si>
  <si>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</si>
  <si>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</si>
  <si>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</si>
  <si>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</si>
  <si>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</si>
  <si>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</si>
  <si>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</si>
  <si>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</si>
  <si>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</si>
  <si>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</si>
  <si>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</si>
  <si>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</si>
  <si>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</si>
  <si>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</si>
  <si>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</si>
  <si>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</si>
  <si>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</si>
  <si>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</si>
  <si>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</si>
  <si>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</si>
  <si>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</si>
  <si>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</si>
  <si>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</si>
  <si>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</si>
  <si>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</si>
  <si>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</si>
  <si>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</si>
  <si>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</si>
  <si>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</si>
  <si>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</si>
  <si>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</si>
  <si>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</si>
  <si>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</si>
  <si>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</si>
  <si>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</si>
  <si>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</si>
  <si>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</si>
  <si>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</si>
  <si>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</si>
  <si>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</si>
  <si>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</si>
  <si>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</si>
  <si>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</si>
  <si>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</si>
  <si>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</si>
  <si>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</si>
  <si>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</si>
  <si>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</si>
  <si>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</si>
  <si>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</si>
  <si>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</si>
  <si>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</si>
  <si>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</si>
  <si>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</si>
  <si>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</si>
  <si>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</si>
  <si>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</si>
  <si>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</si>
  <si>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</si>
  <si>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</si>
  <si>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</si>
  <si>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</si>
  <si>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</si>
  <si>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</si>
  <si>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</si>
  <si>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</si>
  <si>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</si>
  <si>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</si>
  <si>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</si>
  <si>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</si>
  <si>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</si>
  <si>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</si>
  <si>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</si>
  <si>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</si>
  <si>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</si>
  <si>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</si>
  <si>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</si>
  <si>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</si>
  <si>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</si>
  <si>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</si>
  <si>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</si>
  <si>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</si>
  <si>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</si>
  <si>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</si>
  <si>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</si>
  <si>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</si>
  <si>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</si>
  <si>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</si>
  <si>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</si>
  <si>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</si>
  <si>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</si>
  <si>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</si>
  <si>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</si>
  <si>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</si>
  <si>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</si>
  <si>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</si>
  <si>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</si>
  <si>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</si>
  <si>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</si>
  <si>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</si>
  <si>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</si>
  <si>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</si>
  <si>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</si>
  <si>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</si>
  <si>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</si>
  <si>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</si>
  <si>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</si>
  <si>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</si>
  <si>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</si>
  <si>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</si>
  <si>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</si>
  <si>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</si>
  <si>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</si>
  <si>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</si>
  <si>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</si>
  <si>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</si>
  <si>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</si>
  <si>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</si>
  <si>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</si>
  <si>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</si>
  <si>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</si>
  <si>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</si>
  <si>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</si>
  <si>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</si>
  <si>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</si>
  <si>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</si>
  <si>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</si>
  <si>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</si>
  <si>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</si>
  <si>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</si>
  <si>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</si>
  <si>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</si>
  <si>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</si>
  <si>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</si>
  <si>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</si>
  <si>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</si>
  <si>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</si>
  <si>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</si>
  <si>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</si>
  <si>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</si>
  <si>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</si>
  <si>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</si>
  <si>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</si>
  <si>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</si>
  <si>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</si>
  <si>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</si>
  <si>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</si>
  <si>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</si>
  <si>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</si>
  <si>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</si>
  <si>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</si>
  <si>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</si>
  <si>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</si>
  <si>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</si>
  <si>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</si>
  <si>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</si>
  <si>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</si>
  <si>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</si>
  <si>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</si>
  <si>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</si>
  <si>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</si>
  <si>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</si>
  <si>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</si>
  <si>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</si>
  <si>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</si>
  <si>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</si>
  <si>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</si>
  <si>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</si>
  <si>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</si>
  <si>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</si>
  <si>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</si>
  <si>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</si>
  <si>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</si>
  <si>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</si>
  <si>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</si>
  <si>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</si>
  <si>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</si>
  <si>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</si>
  <si>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</si>
  <si>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</si>
  <si>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</si>
  <si>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</si>
  <si>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</si>
  <si>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</si>
  <si>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</si>
  <si>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</si>
  <si>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</si>
  <si>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</si>
  <si>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</si>
  <si>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</si>
  <si>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</si>
  <si>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</si>
  <si>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</si>
  <si>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</si>
  <si>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</si>
  <si>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</si>
  <si>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</si>
  <si>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</si>
  <si>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</si>
  <si>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</si>
  <si>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</si>
  <si>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</si>
  <si>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</si>
  <si>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</si>
  <si>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</si>
  <si>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</si>
  <si>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</si>
  <si>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</si>
  <si>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</si>
  <si>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</si>
  <si>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</si>
  <si>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</si>
  <si>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</si>
  <si>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</si>
  <si>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</si>
  <si>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</si>
  <si>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</si>
  <si>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</si>
  <si>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</si>
  <si>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</si>
  <si>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</si>
  <si>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</si>
  <si>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</si>
  <si>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</si>
  <si>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</si>
  <si>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</si>
  <si>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</si>
  <si>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</si>
  <si>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</si>
  <si>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</si>
  <si>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</si>
  <si>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</si>
  <si>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</si>
  <si>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</si>
  <si>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</si>
  <si>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</si>
  <si>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</si>
  <si>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</si>
  <si>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</si>
  <si>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</si>
  <si>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</si>
  <si>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</si>
  <si>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</si>
  <si>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</si>
  <si>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</si>
  <si>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</si>
  <si>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</si>
  <si>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</si>
  <si>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</si>
  <si>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</si>
  <si>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</si>
  <si>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</si>
  <si>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</si>
  <si>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</si>
  <si>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</si>
  <si>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</si>
  <si>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</si>
  <si>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</si>
  <si>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</si>
  <si>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</si>
  <si>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</si>
  <si>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</si>
  <si>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</si>
  <si>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</si>
  <si>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</si>
  <si>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</si>
  <si>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</si>
  <si>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</si>
  <si>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</si>
  <si>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</si>
  <si>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</si>
  <si>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</si>
  <si>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</si>
  <si>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</si>
  <si>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</si>
  <si>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</si>
  <si>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</si>
  <si>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</si>
  <si>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</si>
  <si>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</si>
  <si>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</si>
  <si>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</si>
  <si>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</si>
  <si>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</si>
  <si>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</si>
  <si>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</si>
  <si>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</si>
  <si>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</si>
  <si>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</si>
  <si>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</si>
  <si>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</si>
  <si>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</si>
  <si>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</si>
  <si>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</si>
  <si>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</si>
  <si>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</si>
  <si>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</si>
  <si>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</si>
  <si>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</si>
  <si>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</si>
  <si>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</si>
  <si>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</si>
  <si>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</si>
  <si>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</si>
  <si>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</si>
  <si>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</si>
  <si>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</si>
  <si>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</si>
  <si>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</si>
  <si>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</si>
  <si>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</si>
  <si>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</si>
  <si>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</si>
  <si>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</si>
  <si>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</si>
  <si>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</si>
  <si>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</si>
  <si>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</si>
  <si>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</si>
  <si>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</si>
  <si>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</si>
  <si>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</si>
  <si>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</si>
  <si>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</si>
  <si>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</si>
  <si>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</si>
  <si>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</si>
  <si>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</si>
  <si>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</si>
  <si>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</si>
  <si>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</si>
  <si>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</si>
  <si>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</si>
  <si>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</si>
  <si>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</si>
  <si>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</si>
  <si>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</si>
  <si>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</si>
  <si>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</si>
  <si>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</si>
  <si>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</si>
  <si>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</si>
  <si>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</si>
  <si>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</si>
  <si>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</si>
  <si>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</si>
  <si>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</si>
  <si>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</si>
  <si>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</si>
  <si>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</si>
  <si>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</si>
  <si>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</si>
  <si>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</si>
  <si>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</si>
  <si>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</si>
  <si>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</si>
  <si>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</si>
  <si>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</si>
  <si>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</si>
  <si>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</si>
  <si>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</si>
  <si>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</si>
  <si>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</si>
  <si>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</si>
  <si>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</si>
  <si>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</si>
  <si>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</si>
  <si>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</si>
  <si>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</si>
  <si>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</si>
  <si>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</si>
  <si>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</si>
  <si>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</si>
  <si>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</si>
  <si>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</si>
  <si>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</si>
  <si>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</si>
  <si>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</si>
  <si>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</si>
  <si>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</si>
  <si>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</si>
  <si>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</si>
  <si>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</si>
  <si>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</si>
  <si>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</si>
  <si>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</si>
  <si>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</si>
  <si>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</si>
  <si>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</si>
  <si>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</si>
  <si>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</si>
  <si>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</si>
  <si>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</si>
  <si>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</si>
  <si>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</si>
  <si>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</si>
  <si>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</si>
  <si>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</si>
  <si>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</si>
  <si>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</si>
  <si>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</si>
  <si>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</si>
  <si>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</si>
  <si>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</si>
  <si>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</si>
  <si>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</si>
  <si>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</si>
  <si>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</si>
  <si>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</si>
  <si>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</si>
  <si>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</si>
  <si>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</si>
  <si>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</si>
  <si>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</si>
  <si>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</si>
  <si>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</si>
  <si>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</si>
  <si>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</si>
  <si>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</si>
  <si>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</si>
  <si>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</si>
  <si>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</si>
  <si>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</si>
  <si>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</si>
  <si>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</si>
  <si>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</si>
  <si>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</si>
  <si>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</si>
  <si>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</si>
  <si>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</si>
  <si>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</si>
  <si>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</si>
  <si>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</si>
  <si>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</si>
  <si>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</si>
  <si>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</si>
  <si>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</si>
  <si>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</si>
  <si>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</si>
  <si>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</si>
  <si>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</si>
  <si>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</si>
  <si>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</si>
  <si>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</si>
  <si>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</si>
  <si>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</si>
  <si>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</si>
  <si>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</si>
  <si>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</si>
  <si>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</si>
  <si>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</si>
  <si>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</si>
  <si>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</si>
  <si>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</si>
  <si>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</si>
  <si>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</si>
  <si>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</si>
  <si>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</si>
  <si>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</si>
  <si>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</si>
  <si>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</si>
  <si>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</si>
  <si>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</si>
  <si>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</si>
  <si>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</si>
  <si>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</si>
  <si>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</si>
  <si>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</si>
  <si>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</si>
  <si>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</si>
  <si>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</si>
  <si>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</si>
  <si>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</si>
  <si>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</si>
  <si>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</si>
  <si>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</si>
  <si>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</si>
  <si>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</si>
  <si>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</si>
  <si>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</si>
  <si>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</si>
  <si>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</si>
  <si>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</si>
  <si>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</si>
  <si>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</si>
  <si>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</si>
  <si>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</si>
  <si>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</si>
  <si>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</si>
  <si>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</si>
  <si>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</si>
  <si>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</si>
  <si>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</si>
  <si>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</si>
  <si>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</si>
  <si>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</si>
  <si>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</si>
  <si>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</si>
  <si>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</si>
  <si>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</si>
  <si>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</si>
  <si>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</si>
  <si>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</si>
  <si>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</si>
  <si>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</si>
  <si>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</si>
  <si>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</si>
  <si>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</si>
  <si>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</si>
  <si>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</si>
  <si>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</si>
  <si>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</si>
  <si>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</si>
  <si>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</si>
  <si>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</si>
  <si>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</si>
  <si>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</si>
  <si>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</si>
  <si>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</si>
  <si>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</si>
  <si>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</si>
  <si>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</si>
  <si>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</si>
  <si>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</si>
  <si>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</si>
  <si>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</si>
  <si>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</si>
  <si>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</si>
  <si>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</si>
  <si>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</si>
  <si>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</si>
  <si>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</si>
  <si>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</si>
  <si>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</si>
  <si>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</si>
  <si>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</si>
  <si>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</si>
  <si>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</si>
  <si>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</si>
  <si>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</si>
  <si>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</si>
  <si>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</si>
  <si>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</si>
  <si>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</si>
  <si>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</si>
  <si>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</si>
  <si>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</si>
  <si>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</si>
  <si>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</si>
  <si>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</si>
  <si>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</si>
  <si>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</si>
  <si>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</si>
  <si>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</si>
  <si>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</si>
  <si>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</si>
  <si>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</si>
  <si>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</si>
  <si>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</si>
  <si>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</si>
  <si>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</si>
  <si>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</si>
  <si>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</si>
  <si>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</si>
  <si>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</si>
  <si>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</si>
  <si>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</si>
  <si>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</si>
  <si>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</si>
  <si>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</si>
  <si>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</si>
  <si>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</si>
  <si>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</si>
  <si>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</si>
  <si>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</si>
  <si>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</si>
  <si>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</si>
  <si>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</si>
  <si>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</si>
  <si>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</si>
  <si>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</si>
  <si>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</si>
  <si>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</si>
  <si>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</si>
  <si>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</si>
  <si>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</si>
  <si>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</si>
  <si>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</si>
  <si>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</si>
  <si>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</si>
  <si>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</si>
  <si>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</si>
  <si>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</si>
  <si>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</si>
  <si>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</si>
  <si>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</si>
  <si>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</si>
  <si>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</si>
  <si>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</si>
  <si>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</si>
  <si>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</si>
  <si>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</si>
  <si>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</si>
  <si>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</si>
  <si>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</si>
  <si>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</si>
  <si>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</si>
  <si>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</si>
  <si>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</si>
  <si>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</si>
  <si>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</si>
  <si>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</si>
  <si>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</si>
  <si>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</si>
  <si>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</si>
  <si>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</si>
  <si>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</si>
  <si>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</si>
  <si>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</si>
  <si>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</si>
  <si>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</si>
  <si>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</si>
  <si>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</si>
  <si>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</si>
  <si>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</si>
  <si>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</si>
  <si>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</si>
  <si>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</si>
  <si>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</si>
  <si>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</si>
  <si>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</si>
  <si>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</si>
  <si>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</si>
  <si>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</si>
  <si>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</si>
  <si>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</si>
  <si>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</si>
  <si>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</si>
  <si>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</si>
  <si>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</si>
  <si>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</si>
  <si>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</si>
  <si>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</si>
  <si>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</si>
  <si>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</si>
  <si>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</si>
  <si>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</si>
  <si>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</si>
  <si>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</si>
  <si>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</si>
  <si>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</si>
  <si>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</si>
  <si>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</si>
  <si>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</si>
  <si>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</si>
  <si>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</si>
  <si>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</si>
  <si>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</si>
  <si>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</si>
  <si>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</si>
  <si>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</si>
  <si>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</si>
  <si>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</si>
  <si>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</si>
  <si>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</si>
  <si>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</si>
  <si>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</si>
  <si>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</si>
  <si>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</si>
  <si>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</si>
  <si>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</si>
  <si>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</si>
  <si>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</si>
  <si>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</si>
  <si>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</si>
  <si>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</si>
  <si>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</si>
  <si>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</si>
  <si>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</si>
  <si>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</si>
  <si>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</si>
  <si>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</si>
  <si>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</si>
  <si>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</si>
  <si>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</si>
  <si>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</si>
  <si>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</si>
  <si>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</si>
  <si>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</si>
  <si>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</si>
  <si>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</si>
  <si>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</si>
  <si>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</si>
  <si>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</si>
  <si>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</si>
  <si>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</si>
  <si>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</si>
  <si>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</si>
  <si>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</si>
  <si>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</si>
  <si>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</si>
  <si>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</si>
  <si>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</si>
  <si>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</si>
  <si>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</si>
  <si>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</si>
  <si>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</si>
  <si>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</si>
  <si>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</si>
  <si>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</si>
  <si>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</si>
  <si>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</si>
  <si>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</si>
  <si>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</si>
  <si>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</si>
  <si>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</si>
  <si>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</si>
  <si>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</si>
  <si>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</si>
  <si>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</si>
  <si>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</si>
  <si>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</si>
  <si>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</si>
  <si>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</si>
  <si>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</si>
  <si>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</si>
  <si>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</si>
  <si>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</si>
  <si>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</si>
  <si>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</si>
  <si>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</si>
  <si>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</si>
  <si>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</si>
  <si>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</si>
  <si>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</si>
  <si>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</si>
  <si>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</si>
  <si>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</si>
  <si>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</si>
  <si>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</si>
  <si>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</si>
  <si>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</si>
  <si>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</si>
  <si>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</si>
  <si>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</si>
  <si>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</si>
  <si>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</si>
  <si>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</si>
  <si>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</si>
  <si>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</si>
  <si>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</si>
  <si>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</si>
  <si>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</si>
  <si>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</si>
  <si>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</si>
  <si>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</si>
  <si>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</si>
  <si>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</si>
  <si>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</si>
  <si>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</si>
  <si>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</si>
  <si>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</si>
  <si>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</si>
  <si>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</si>
  <si>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</si>
  <si>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</si>
  <si>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</si>
  <si>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</si>
  <si>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</si>
  <si>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</si>
  <si>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</si>
  <si>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</si>
  <si>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</si>
  <si>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</si>
  <si>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</si>
  <si>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</si>
  <si>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</si>
  <si>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</si>
  <si>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</si>
  <si>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</si>
  <si>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</si>
  <si>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</si>
  <si>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</si>
  <si>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</si>
  <si>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</si>
  <si>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</si>
  <si>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</si>
  <si>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</si>
  <si>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</si>
  <si>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</si>
  <si>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</si>
  <si>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</si>
  <si>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</si>
  <si>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</si>
  <si>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</si>
  <si>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</si>
  <si>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</si>
  <si>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</si>
  <si>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</si>
  <si>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</si>
  <si>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</si>
  <si>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</si>
  <si>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</si>
  <si>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</si>
  <si>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</si>
  <si>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</si>
  <si>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</si>
  <si>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</si>
  <si>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</si>
  <si>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</si>
  <si>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</si>
  <si>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</si>
  <si>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</si>
  <si>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</si>
  <si>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</si>
  <si>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</si>
  <si>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</si>
  <si>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</si>
  <si>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</si>
  <si>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</si>
  <si>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</si>
  <si>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</si>
  <si>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</si>
  <si>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</si>
  <si>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</si>
  <si>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</si>
  <si>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</si>
  <si>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</si>
  <si>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</si>
  <si>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</si>
  <si>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</si>
  <si>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</si>
  <si>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</si>
  <si>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</si>
  <si>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</si>
  <si>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</si>
  <si>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</si>
  <si>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</si>
  <si>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</si>
  <si>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</si>
  <si>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</si>
  <si>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</si>
  <si>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</si>
  <si>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</si>
  <si>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</si>
  <si>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</si>
  <si>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</si>
  <si>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</si>
  <si>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</si>
  <si>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</si>
  <si>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</si>
  <si>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</si>
  <si>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</si>
  <si>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</si>
  <si>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</si>
  <si>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</si>
  <si>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</si>
  <si>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</si>
  <si>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</si>
  <si>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</si>
  <si>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</si>
  <si>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</si>
  <si>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</si>
  <si>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</si>
  <si>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</si>
  <si>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</si>
  <si>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</si>
  <si>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</si>
  <si>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</si>
  <si>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</si>
  <si>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</si>
  <si>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</si>
  <si>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</si>
  <si>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</si>
  <si>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</si>
  <si>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</si>
  <si>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</si>
  <si>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</si>
  <si>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</si>
  <si>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</si>
  <si>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</si>
  <si>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</si>
  <si>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</si>
  <si>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</si>
  <si>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</si>
  <si>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</si>
  <si>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</si>
  <si>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</si>
  <si>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</si>
  <si>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</si>
  <si>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</si>
  <si>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</si>
  <si>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</si>
  <si>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</si>
  <si>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</si>
  <si>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</si>
  <si>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</si>
  <si>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</si>
  <si>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</si>
  <si>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</si>
  <si>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</si>
  <si>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</si>
  <si>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</si>
  <si>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</si>
  <si>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</si>
  <si>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</si>
  <si>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</si>
  <si>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</si>
  <si>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</si>
  <si>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</si>
  <si>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</si>
  <si>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</si>
  <si>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</si>
  <si>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</si>
  <si>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</si>
  <si>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</si>
  <si>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</si>
  <si>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</si>
  <si>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</si>
  <si>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</si>
  <si>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</si>
  <si>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</si>
  <si>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</si>
  <si>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</si>
  <si>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</si>
  <si>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</si>
  <si>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</si>
  <si>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</si>
  <si>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</si>
  <si>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</si>
  <si>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</si>
  <si>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</si>
  <si>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</si>
  <si>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</si>
  <si>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</si>
  <si>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</si>
  <si>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</si>
  <si>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</si>
  <si>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</si>
  <si>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</si>
  <si>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</si>
  <si>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</si>
  <si>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</si>
  <si>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</si>
  <si>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</si>
  <si>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</si>
  <si>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</si>
  <si>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</si>
  <si>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</si>
  <si>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</si>
  <si>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</si>
  <si>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</si>
  <si>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</si>
  <si>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</si>
  <si>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</si>
  <si>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</si>
  <si>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</si>
  <si>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</si>
  <si>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</si>
  <si>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</si>
  <si>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</si>
  <si>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</si>
  <si>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</si>
  <si>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</si>
  <si>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</si>
  <si>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</si>
  <si>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</si>
  <si>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</si>
  <si>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</si>
  <si>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</si>
  <si>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</si>
  <si>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</si>
  <si>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</si>
  <si>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</si>
  <si>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</si>
  <si>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</si>
  <si>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</si>
  <si>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</si>
  <si>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</si>
  <si>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</si>
  <si>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</si>
  <si>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</si>
  <si>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</si>
  <si>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</si>
  <si>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</si>
  <si>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</si>
  <si>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</si>
  <si>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</si>
  <si>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</si>
  <si>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</si>
  <si>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</si>
  <si>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</si>
  <si>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</si>
  <si>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</si>
  <si>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</si>
  <si>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</si>
  <si>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</si>
  <si>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</si>
  <si>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</si>
  <si>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</si>
  <si>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</si>
  <si>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</si>
  <si>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</si>
  <si>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</si>
  <si>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</si>
  <si>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</si>
  <si>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</si>
  <si>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</si>
  <si>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</si>
  <si>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</si>
  <si>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</si>
  <si>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</si>
  <si>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</si>
  <si>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</si>
  <si>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</si>
  <si>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</si>
  <si>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</si>
  <si>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</si>
  <si>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</si>
  <si>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</si>
  <si>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</si>
  <si>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</si>
  <si>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</si>
  <si>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</si>
  <si>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</si>
  <si>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</si>
  <si>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</si>
  <si>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</si>
  <si>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</si>
  <si>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</si>
  <si>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</si>
  <si>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</si>
  <si>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</si>
  <si>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</si>
  <si>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</si>
  <si>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</si>
  <si>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</si>
  <si>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</si>
  <si>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</si>
  <si>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</si>
  <si>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</si>
  <si>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</si>
  <si>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</si>
  <si>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</si>
  <si>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</si>
  <si>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</si>
  <si>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</si>
  <si>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</si>
  <si>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</si>
  <si>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</si>
  <si>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</si>
  <si>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</si>
  <si>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</si>
  <si>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</si>
  <si>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</si>
  <si>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</si>
  <si>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</si>
  <si>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</si>
  <si>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</si>
  <si>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</si>
  <si>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</si>
  <si>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</si>
  <si>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</si>
  <si>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</si>
  <si>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</si>
  <si>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</si>
  <si>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</si>
  <si>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</si>
  <si>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</si>
  <si>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</si>
  <si>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</si>
  <si>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</si>
  <si>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</si>
  <si>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</si>
  <si>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</si>
  <si>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</si>
  <si>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</si>
  <si>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</si>
  <si>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</si>
  <si>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</si>
  <si>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</si>
  <si>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</si>
  <si>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</si>
  <si>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</si>
  <si>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</si>
  <si>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</si>
  <si>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</si>
  <si>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</si>
  <si>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</si>
  <si>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</si>
  <si>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</si>
  <si>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</si>
  <si>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</si>
  <si>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</si>
  <si>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</si>
  <si>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</si>
  <si>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</si>
  <si>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</si>
  <si>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</si>
  <si>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</si>
  <si>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</si>
  <si>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</si>
  <si>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</si>
  <si>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</si>
  <si>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</si>
  <si>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</si>
  <si>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</si>
  <si>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</si>
  <si>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</si>
  <si>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</si>
  <si>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</si>
  <si>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</si>
  <si>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</si>
  <si>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</si>
  <si>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</si>
  <si>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</si>
  <si>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</si>
  <si>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</si>
  <si>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</si>
  <si>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</si>
  <si>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</si>
  <si>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</si>
  <si>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</si>
  <si>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</si>
  <si>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</si>
  <si>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</si>
  <si>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</si>
  <si>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</si>
  <si>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</si>
  <si>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</si>
  <si>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</si>
  <si>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</si>
  <si>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</si>
  <si>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</si>
  <si>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</si>
  <si>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</si>
  <si>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</si>
  <si>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</si>
  <si>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</si>
  <si>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</si>
  <si>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</si>
  <si>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</si>
  <si>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</si>
  <si>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</si>
  <si>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</si>
  <si>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</si>
  <si>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</si>
  <si>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</si>
  <si>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</si>
  <si>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</si>
  <si>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</si>
  <si>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</si>
  <si>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</si>
  <si>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</si>
  <si>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</si>
  <si>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</si>
  <si>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</si>
  <si>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</si>
  <si>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</si>
  <si>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</si>
  <si>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</si>
  <si>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</si>
  <si>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</si>
  <si>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</si>
  <si>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</si>
  <si>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</si>
  <si>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</si>
  <si>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</si>
  <si>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</si>
  <si>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</si>
  <si>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</si>
  <si>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</si>
  <si>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</si>
  <si>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</si>
  <si>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</si>
  <si>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</si>
  <si>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</si>
  <si>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</si>
  <si>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</si>
  <si>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</si>
  <si>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</si>
  <si>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</si>
  <si>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</si>
  <si>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</si>
  <si>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</si>
  <si>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</si>
  <si>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</si>
  <si>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</si>
  <si>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</si>
  <si>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</si>
  <si>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</si>
  <si>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</si>
  <si>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</si>
  <si>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</si>
  <si>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</si>
  <si>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</si>
  <si>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</si>
  <si>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</si>
  <si>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</si>
  <si>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</si>
  <si>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</si>
  <si>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</si>
  <si>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</si>
  <si>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</si>
  <si>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</si>
  <si>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</si>
  <si>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</si>
  <si>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</si>
  <si>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</si>
  <si>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</si>
  <si>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</si>
  <si>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</si>
  <si>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</si>
  <si>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</si>
  <si>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</si>
  <si>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</si>
  <si>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</si>
  <si>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</si>
  <si>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</si>
  <si>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</si>
  <si>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</si>
  <si>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</si>
  <si>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</si>
  <si>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</si>
  <si>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</si>
  <si>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</si>
  <si>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</si>
  <si>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</si>
  <si>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</si>
  <si>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</si>
  <si>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</si>
  <si>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</si>
  <si>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</si>
  <si>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</si>
  <si>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</si>
  <si>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</si>
  <si>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</si>
  <si>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</si>
  <si>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</si>
  <si>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</si>
  <si>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</si>
  <si>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</si>
  <si>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</si>
  <si>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</si>
  <si>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</si>
  <si>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</si>
  <si>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</si>
  <si>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</si>
  <si>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</si>
  <si>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</si>
  <si>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</si>
  <si>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</si>
  <si>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</si>
  <si>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</si>
  <si>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</si>
  <si>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</si>
  <si>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</si>
  <si>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</si>
  <si>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</si>
  <si>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</si>
  <si>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</si>
  <si>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</si>
  <si>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</si>
  <si>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</si>
  <si>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</si>
  <si>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</si>
  <si>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</si>
  <si>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</si>
  <si>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</si>
  <si>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</si>
  <si>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</si>
  <si>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</si>
  <si>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</si>
  <si>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</si>
  <si>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</si>
  <si>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</si>
  <si>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</si>
  <si>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</si>
  <si>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</si>
  <si>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</si>
  <si>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</si>
  <si>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</si>
  <si>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</si>
  <si>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</si>
  <si>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</si>
  <si>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</si>
  <si>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</si>
  <si>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</si>
  <si>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</si>
  <si>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</si>
  <si>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</si>
  <si>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</si>
  <si>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</si>
  <si>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</si>
  <si>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</si>
  <si>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</si>
  <si>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</si>
  <si>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</si>
  <si>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</si>
  <si>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</si>
  <si>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</si>
  <si>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</si>
  <si>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</si>
  <si>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</si>
  <si>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</si>
  <si>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</si>
  <si>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</si>
  <si>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</si>
  <si>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</si>
  <si>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</si>
  <si>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</si>
  <si>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</si>
  <si>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</si>
  <si>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</si>
  <si>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</si>
  <si>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</si>
  <si>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</si>
  <si>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</si>
  <si>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</si>
  <si>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</si>
  <si>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</si>
  <si>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</si>
  <si>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</si>
  <si>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</si>
  <si>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</si>
  <si>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</si>
  <si>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</si>
  <si>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</si>
  <si>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</si>
  <si>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</si>
  <si>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</si>
  <si>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</si>
  <si>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</si>
  <si>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</si>
  <si>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</si>
  <si>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</si>
  <si>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</si>
  <si>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</si>
  <si>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</si>
  <si>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</si>
  <si>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</si>
  <si>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</si>
  <si>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</si>
  <si>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</si>
  <si>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</si>
  <si>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</si>
  <si>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</si>
  <si>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</si>
  <si>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</si>
  <si>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</si>
  <si>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</si>
  <si>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</si>
  <si>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</si>
  <si>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</si>
  <si>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</si>
  <si>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</si>
  <si>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</si>
  <si>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</si>
  <si>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</si>
  <si>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</si>
  <si>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</si>
  <si>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</si>
  <si>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</si>
  <si>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</si>
  <si>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</si>
  <si>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</si>
  <si>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</si>
  <si>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</si>
  <si>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</si>
  <si>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</si>
  <si>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</si>
  <si>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</si>
  <si>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</si>
  <si>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</si>
  <si>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</si>
  <si>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</si>
  <si>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</si>
  <si>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</si>
  <si>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</si>
  <si>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</si>
  <si>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</si>
  <si>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</si>
  <si>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</si>
  <si>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</si>
  <si>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</si>
  <si>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</si>
  <si>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</si>
  <si>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</si>
  <si>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</si>
  <si>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</si>
  <si>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</si>
  <si>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</si>
  <si>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</si>
  <si>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</si>
  <si>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</si>
  <si>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</si>
  <si>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</si>
  <si>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</si>
  <si>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</si>
  <si>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</si>
  <si>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</si>
  <si>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</si>
  <si>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</si>
  <si>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</si>
  <si>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</si>
  <si>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</si>
  <si>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</si>
  <si>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</si>
  <si>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</si>
  <si>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</si>
  <si>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</si>
  <si>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</si>
  <si>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</si>
  <si>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</si>
  <si>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</si>
  <si>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</si>
  <si>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</si>
  <si>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</si>
  <si>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</si>
  <si>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</si>
  <si>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</si>
  <si>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</si>
  <si>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</si>
  <si>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</si>
  <si>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</si>
  <si>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</si>
  <si>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</si>
  <si>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</si>
  <si>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</si>
  <si>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</si>
  <si>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</si>
  <si>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</si>
  <si>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</si>
  <si>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</si>
  <si>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</si>
  <si>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</si>
  <si>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</si>
  <si>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</si>
  <si>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</si>
  <si>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</si>
  <si>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</si>
  <si>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</si>
  <si>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</si>
  <si>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</si>
  <si>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</si>
  <si>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</si>
  <si>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</si>
  <si>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</si>
  <si>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</si>
  <si>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</si>
  <si>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</si>
  <si>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</si>
  <si>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</si>
  <si>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</si>
  <si>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</si>
  <si>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</si>
  <si>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</si>
  <si>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</si>
  <si>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</si>
  <si>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</si>
  <si>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</si>
  <si>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</si>
  <si>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</si>
  <si>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</si>
  <si>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</si>
  <si>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</si>
  <si>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</si>
  <si>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</si>
  <si>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</si>
  <si>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</si>
  <si>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</si>
  <si>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</si>
  <si>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</si>
  <si>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</si>
  <si>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</si>
  <si>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</si>
  <si>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</si>
  <si>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</si>
  <si>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</si>
  <si>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</si>
  <si>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</si>
  <si>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</si>
  <si>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</si>
  <si>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</si>
  <si>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</si>
  <si>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</si>
  <si>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</si>
  <si>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</si>
  <si>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</si>
  <si>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</si>
  <si>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</si>
  <si>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</si>
  <si>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</si>
  <si>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</si>
  <si>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</si>
  <si>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</si>
  <si>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</si>
  <si>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</si>
  <si>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</si>
  <si>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</si>
  <si>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</si>
  <si>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</si>
  <si>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</si>
  <si>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</si>
  <si>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</si>
  <si>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</si>
  <si>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</si>
  <si>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</si>
  <si>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</si>
  <si>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</si>
  <si>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</si>
  <si>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</si>
  <si>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</si>
  <si>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</si>
  <si>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</si>
  <si>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</si>
  <si>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</si>
  <si>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</si>
  <si>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</si>
  <si>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</si>
  <si>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</si>
  <si>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</si>
  <si>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</si>
  <si>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</si>
  <si>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</si>
  <si>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</si>
  <si>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</si>
  <si>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</si>
  <si>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</si>
  <si>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</si>
  <si>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</si>
  <si>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</si>
  <si>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</si>
  <si>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</si>
  <si>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</si>
  <si>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</si>
  <si>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</si>
  <si>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</si>
  <si>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</si>
  <si>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</si>
  <si>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</si>
  <si>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</si>
  <si>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</si>
  <si>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</si>
  <si>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</si>
  <si>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</si>
  <si>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</si>
  <si>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</si>
  <si>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</si>
  <si>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</si>
  <si>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</si>
  <si>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</si>
  <si>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</si>
  <si>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</si>
  <si>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</si>
  <si>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</si>
  <si>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</si>
  <si>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</si>
  <si>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</si>
  <si>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</si>
  <si>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</si>
  <si>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</si>
  <si>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</si>
  <si>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</si>
  <si>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</si>
  <si>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</si>
  <si>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</si>
  <si>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</si>
  <si>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</si>
  <si>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</si>
  <si>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</si>
  <si>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</si>
  <si>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</si>
  <si>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</si>
  <si>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</si>
  <si>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</si>
  <si>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</si>
  <si>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</si>
  <si>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</si>
  <si>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</si>
  <si>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</si>
  <si>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</si>
  <si>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</si>
  <si>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</si>
  <si>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</si>
  <si>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</si>
  <si>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</si>
  <si>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</si>
  <si>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</si>
  <si>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</si>
  <si>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</si>
  <si>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</si>
  <si>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</si>
  <si>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</si>
  <si>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</si>
  <si>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</si>
  <si>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</si>
  <si>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</si>
  <si>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</si>
  <si>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</si>
  <si>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</si>
  <si>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</si>
  <si>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</si>
  <si>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</si>
  <si>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</si>
  <si>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</si>
  <si>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</si>
  <si>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</si>
  <si>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</si>
  <si>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</si>
  <si>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</si>
  <si>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</si>
  <si>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</si>
  <si>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</si>
  <si>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</si>
  <si>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</si>
  <si>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</si>
  <si>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</si>
  <si>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</si>
  <si>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</si>
  <si>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</si>
  <si>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</si>
  <si>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</si>
  <si>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</si>
  <si>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</si>
  <si>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</si>
  <si>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</si>
  <si>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</si>
  <si>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</si>
  <si>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</si>
  <si>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</si>
  <si>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</si>
  <si>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</si>
  <si>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</si>
  <si>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</si>
  <si>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</si>
  <si>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</si>
  <si>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</si>
  <si>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</si>
  <si>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</si>
  <si>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</si>
  <si>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</si>
  <si>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</si>
  <si>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</si>
  <si>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</si>
  <si>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</si>
  <si>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</si>
  <si>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</si>
  <si>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</si>
  <si>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</si>
  <si>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</si>
  <si>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</si>
  <si>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</si>
  <si>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</si>
  <si>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</si>
  <si>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</si>
  <si>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</si>
  <si>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</si>
  <si>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</si>
  <si>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</si>
  <si>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</si>
  <si>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</si>
  <si>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</si>
  <si>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</si>
  <si>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</si>
  <si>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</si>
  <si>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</si>
  <si>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</si>
  <si>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</si>
  <si>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</si>
  <si>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</si>
  <si>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</si>
  <si>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</si>
  <si>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</si>
  <si>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</si>
  <si>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</si>
  <si>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</si>
  <si>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</si>
  <si>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</si>
  <si>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</si>
  <si>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</si>
  <si>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</si>
  <si>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</si>
  <si>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</si>
  <si>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</si>
  <si>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</si>
  <si>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</si>
  <si>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</si>
  <si>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</si>
  <si>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</si>
  <si>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</si>
  <si>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</si>
  <si>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</si>
  <si>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</si>
  <si>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</si>
  <si>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</si>
  <si>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</si>
  <si>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</si>
  <si>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</si>
  <si>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</si>
  <si>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</si>
  <si>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</si>
  <si>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</si>
  <si>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</si>
  <si>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</si>
  <si>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</si>
  <si>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</si>
  <si>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</si>
  <si>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</si>
  <si>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</si>
  <si>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</si>
  <si>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</si>
  <si>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</si>
  <si>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</si>
  <si>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</si>
  <si>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</si>
  <si>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</si>
  <si>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</si>
  <si>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</si>
  <si>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</si>
  <si>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</si>
  <si>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</si>
  <si>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</si>
  <si>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</si>
  <si>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</si>
  <si>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</si>
  <si>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</si>
  <si>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</si>
  <si>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</si>
  <si>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</si>
  <si>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</si>
  <si>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</si>
  <si>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</si>
  <si>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</si>
  <si>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</si>
  <si>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</si>
  <si>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</si>
  <si>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</si>
  <si>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</si>
  <si>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</si>
  <si>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</si>
  <si>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</si>
  <si>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</si>
  <si>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</si>
  <si>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</si>
  <si>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</si>
  <si>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</si>
  <si>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</si>
  <si>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</si>
  <si>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</si>
  <si>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</si>
  <si>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</si>
  <si>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</si>
  <si>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</si>
  <si>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</si>
  <si>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</si>
  <si>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</si>
  <si>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</si>
  <si>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</si>
  <si>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</si>
  <si>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</si>
  <si>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</si>
  <si>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</si>
  <si>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</si>
  <si>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</si>
  <si>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</si>
  <si>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</si>
  <si>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</si>
  <si>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</si>
  <si>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</si>
  <si>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</si>
  <si>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</si>
  <si>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</si>
  <si>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</si>
  <si>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</si>
  <si>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</si>
  <si>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</si>
  <si>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</si>
  <si>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</si>
  <si>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</si>
  <si>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</si>
  <si>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</si>
  <si>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</si>
  <si>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</si>
  <si>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</si>
  <si>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</si>
  <si>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</si>
  <si>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</si>
  <si>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</si>
  <si>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</si>
  <si>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</si>
  <si>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</si>
  <si>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</si>
  <si>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</si>
  <si>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</si>
  <si>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</si>
  <si>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</si>
  <si>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</si>
  <si>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</si>
  <si>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</si>
  <si>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</si>
  <si>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</si>
  <si>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</si>
  <si>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</si>
  <si>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</si>
  <si>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</si>
  <si>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</si>
  <si>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</si>
  <si>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</si>
  <si>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</si>
  <si>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</si>
  <si>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</si>
  <si>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</si>
  <si>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</si>
  <si>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</si>
  <si>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</si>
  <si>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</si>
  <si>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</si>
  <si>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</si>
  <si>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</si>
  <si>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</si>
  <si>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</si>
  <si>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</si>
  <si>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</si>
  <si>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</si>
  <si>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</si>
  <si>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</si>
  <si>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</si>
  <si>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</si>
  <si>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</si>
  <si>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</si>
  <si>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</si>
  <si>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</si>
  <si>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</si>
  <si>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</si>
  <si>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</si>
  <si>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</si>
  <si>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</si>
  <si>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</si>
  <si>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</si>
  <si>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</si>
  <si>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</si>
  <si>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</si>
  <si>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</si>
  <si>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</si>
  <si>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</si>
  <si>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</si>
  <si>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</si>
  <si>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</si>
  <si>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</si>
  <si>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</si>
  <si>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</si>
  <si>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</si>
  <si>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</si>
  <si>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</si>
  <si>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</si>
  <si>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</si>
  <si>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</si>
  <si>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</si>
  <si>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</si>
  <si>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</si>
  <si>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</si>
  <si>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</si>
  <si>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</si>
  <si>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</si>
  <si>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</si>
  <si>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</si>
  <si>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</si>
  <si>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</si>
  <si>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</si>
  <si>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</si>
  <si>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</si>
  <si>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</si>
  <si>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</si>
  <si>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</si>
  <si>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</si>
  <si>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</si>
  <si>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</si>
  <si>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</si>
  <si>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</si>
  <si>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</si>
  <si>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</si>
  <si>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</si>
  <si>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</si>
  <si>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</si>
  <si>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</si>
  <si>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</si>
  <si>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</si>
  <si>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</si>
  <si>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</si>
  <si>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</si>
  <si>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</si>
  <si>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</si>
  <si>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</si>
  <si>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</si>
  <si>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</si>
  <si>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</si>
  <si>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</si>
  <si>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</si>
  <si>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</si>
  <si>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</si>
  <si>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</si>
  <si>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</si>
  <si>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</si>
  <si>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</si>
  <si>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</si>
  <si>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</si>
  <si>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</si>
  <si>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</si>
  <si>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</si>
  <si>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</si>
  <si>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</si>
  <si>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</si>
  <si>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</si>
  <si>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</si>
  <si>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</si>
  <si>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</si>
  <si>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</si>
  <si>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</si>
  <si>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</si>
  <si>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</si>
  <si>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</si>
  <si>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</si>
  <si>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</si>
  <si>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</si>
  <si>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</si>
  <si>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</si>
  <si>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</si>
  <si>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</si>
  <si>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</si>
  <si>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</si>
  <si>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</si>
  <si>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</si>
  <si>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</si>
  <si>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</si>
  <si>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</si>
  <si>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</si>
  <si>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</si>
  <si>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</si>
  <si>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</si>
  <si>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</si>
  <si>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</si>
  <si>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</si>
  <si>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</si>
  <si>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</si>
  <si>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</si>
  <si>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</si>
  <si>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</si>
  <si>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</si>
  <si>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</si>
  <si>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</si>
  <si>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</si>
  <si>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</si>
  <si>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</si>
  <si>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</si>
  <si>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</si>
  <si>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</si>
  <si>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</si>
  <si>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</si>
  <si>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</si>
  <si>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</si>
  <si>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</si>
  <si>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</si>
  <si>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</si>
  <si>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</si>
  <si>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</si>
  <si>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</si>
  <si>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</si>
  <si>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</si>
  <si>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</si>
  <si>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</si>
  <si>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</si>
  <si>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</si>
  <si>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</si>
  <si>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</si>
  <si>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</si>
  <si>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</si>
  <si>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</si>
  <si>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</si>
  <si>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</si>
  <si>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</si>
  <si>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</si>
  <si>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</si>
  <si>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</si>
  <si>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</si>
  <si>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</si>
  <si>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</si>
  <si>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</si>
  <si>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</si>
  <si>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</si>
  <si>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</si>
  <si>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</si>
  <si>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</si>
  <si>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</si>
  <si>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</si>
  <si>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</si>
  <si>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</si>
  <si>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</si>
  <si>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</si>
  <si>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</si>
  <si>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</si>
  <si>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</si>
  <si>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</si>
  <si>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</si>
  <si>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</si>
  <si>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</si>
  <si>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</si>
  <si>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</si>
  <si>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</si>
  <si>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</si>
  <si>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</si>
  <si>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</si>
  <si>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</si>
  <si>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</si>
  <si>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</si>
  <si>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</si>
  <si>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</si>
  <si>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</si>
  <si>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</si>
  <si>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</si>
  <si>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</si>
  <si>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</si>
  <si>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</si>
  <si>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</si>
  <si>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</si>
  <si>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</si>
  <si>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</si>
  <si>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</si>
  <si>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</si>
  <si>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</si>
  <si>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</si>
  <si>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</si>
  <si>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</si>
  <si>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</si>
  <si>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</si>
  <si>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</si>
  <si>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</si>
  <si>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</si>
  <si>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</si>
  <si>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</si>
  <si>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</si>
  <si>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</si>
  <si>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</si>
  <si>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</si>
  <si>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</si>
  <si>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</si>
  <si>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</si>
  <si>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</si>
  <si>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</si>
  <si>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</si>
  <si>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</si>
  <si>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</si>
  <si>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</si>
  <si>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</si>
  <si>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</si>
  <si>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</si>
  <si>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</si>
  <si>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</si>
  <si>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</si>
  <si>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</si>
  <si>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</si>
  <si>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</si>
  <si>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</si>
  <si>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</si>
  <si>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</si>
  <si>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</si>
  <si>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</si>
  <si>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</si>
  <si>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</si>
  <si>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</si>
  <si>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</si>
  <si>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</si>
  <si>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</si>
  <si>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</si>
  <si>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</si>
  <si>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</si>
  <si>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</si>
  <si>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</si>
  <si>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</si>
  <si>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</si>
  <si>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</si>
  <si>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</si>
  <si>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</si>
  <si>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</si>
  <si>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</si>
  <si>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</si>
  <si>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</si>
  <si>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</si>
  <si>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</si>
  <si>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</si>
  <si>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</si>
  <si>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</si>
  <si>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</si>
  <si>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</si>
  <si>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</si>
  <si>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</si>
  <si>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</si>
  <si>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</si>
  <si>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</si>
  <si>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</si>
  <si>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</si>
  <si>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</si>
  <si>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</si>
  <si>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</si>
  <si>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</si>
  <si>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</si>
  <si>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</si>
  <si>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</si>
  <si>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</si>
  <si>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</si>
  <si>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</si>
  <si>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</si>
  <si>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</si>
  <si>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</si>
  <si>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</si>
  <si>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</si>
  <si>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</si>
  <si>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</si>
  <si>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</si>
  <si>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</si>
  <si>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</si>
  <si>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</si>
  <si>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</si>
  <si>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</si>
  <si>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</si>
  <si>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</si>
  <si>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</si>
  <si>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</si>
  <si>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</si>
  <si>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</si>
  <si>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</si>
  <si>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</si>
  <si>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</si>
  <si>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</si>
  <si>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</si>
  <si>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</si>
  <si>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</si>
  <si>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</si>
  <si>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</si>
  <si>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</si>
  <si>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</si>
  <si>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</si>
  <si>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</si>
  <si>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</si>
  <si>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</si>
  <si>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</si>
  <si>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</si>
  <si>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</si>
  <si>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</si>
  <si>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</si>
  <si>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</si>
  <si>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</si>
  <si>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</si>
  <si>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</si>
  <si>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</si>
  <si>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</si>
  <si>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</si>
  <si>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</si>
  <si>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</si>
  <si>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</si>
  <si>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</si>
  <si>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</si>
  <si>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</si>
  <si>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</si>
  <si>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</si>
  <si>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</si>
  <si>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</si>
  <si>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</si>
  <si>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</si>
  <si>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</si>
  <si>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</si>
  <si>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</si>
  <si>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</si>
  <si>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</si>
  <si>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</si>
  <si>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</si>
  <si>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</si>
  <si>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</si>
  <si>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</si>
  <si>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</si>
  <si>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</si>
  <si>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</si>
  <si>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</si>
  <si>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</si>
  <si>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</si>
  <si>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</si>
  <si>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</si>
  <si>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</si>
  <si>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</si>
  <si>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</si>
  <si>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</si>
  <si>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</si>
  <si>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</si>
  <si>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</si>
  <si>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</si>
  <si>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</si>
  <si>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</si>
  <si>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</si>
  <si>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</si>
  <si>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</si>
  <si>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</si>
  <si>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</si>
  <si>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</si>
  <si>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</si>
  <si>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</si>
  <si>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</si>
  <si>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</si>
  <si>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</si>
  <si>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</si>
  <si>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</si>
  <si>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</si>
  <si>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</si>
  <si>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</si>
  <si>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</si>
  <si>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</si>
  <si>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</si>
  <si>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</si>
  <si>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</si>
  <si>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</si>
  <si>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</si>
  <si>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</si>
  <si>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</si>
  <si>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</si>
  <si>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</si>
  <si>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</si>
  <si>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</si>
  <si>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</si>
  <si>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</si>
  <si>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</si>
  <si>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</si>
  <si>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</si>
  <si>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</si>
  <si>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</si>
  <si>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</si>
  <si>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</si>
  <si>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</si>
  <si>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</si>
  <si>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</si>
  <si>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</si>
  <si>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</si>
  <si>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</si>
  <si>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</si>
  <si>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</si>
  <si>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</si>
  <si>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</si>
  <si>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</si>
  <si>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</si>
  <si>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</si>
  <si>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</si>
  <si>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</si>
  <si>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</si>
  <si>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</si>
  <si>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</si>
  <si>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</si>
  <si>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</si>
  <si>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</si>
  <si>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</si>
  <si>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</si>
  <si>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</si>
  <si>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</si>
  <si>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</si>
  <si>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</si>
  <si>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</si>
  <si>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</si>
  <si>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</si>
  <si>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</si>
  <si>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</si>
  <si>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</si>
  <si>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</si>
  <si>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</si>
  <si>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</si>
  <si>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</si>
  <si>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</si>
  <si>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</si>
  <si>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</si>
  <si>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</si>
  <si>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</si>
  <si>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</si>
  <si>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</si>
  <si>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</si>
  <si>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</si>
  <si>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</si>
  <si>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</si>
  <si>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</si>
  <si>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</si>
  <si>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</si>
  <si>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</si>
  <si>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</si>
  <si>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</si>
  <si>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</si>
  <si>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</si>
  <si>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</si>
  <si>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</si>
  <si>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</si>
  <si>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</si>
  <si>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</si>
  <si>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</si>
  <si>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</si>
  <si>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</si>
  <si>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</si>
  <si>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</si>
  <si>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</si>
  <si>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</si>
  <si>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</si>
  <si>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</si>
  <si>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</si>
  <si>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</si>
  <si>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</si>
  <si>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</si>
  <si>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</si>
  <si>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</si>
  <si>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</si>
  <si>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</si>
  <si>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</si>
  <si>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</si>
  <si>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</si>
  <si>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</si>
  <si>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</si>
  <si>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</si>
  <si>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</si>
  <si>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</si>
  <si>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</si>
  <si>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</si>
  <si>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</si>
  <si>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</si>
  <si>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</si>
  <si>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</si>
  <si>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</si>
  <si>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</si>
  <si>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</si>
  <si>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</si>
  <si>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</si>
  <si>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</si>
  <si>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</si>
  <si>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</si>
  <si>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</si>
  <si>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</si>
  <si>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</si>
  <si>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</si>
  <si>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</si>
  <si>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</si>
  <si>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</si>
  <si>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</si>
  <si>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</si>
  <si>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</si>
  <si>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</si>
  <si>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</si>
  <si>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</si>
  <si>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</si>
  <si>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</si>
  <si>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</si>
  <si>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</si>
  <si>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</si>
  <si>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</si>
  <si>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</si>
  <si>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</si>
  <si>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</si>
  <si>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</si>
  <si>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</si>
  <si>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</si>
  <si>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</si>
  <si>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</si>
  <si>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</si>
  <si>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</si>
  <si>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</si>
  <si>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</si>
  <si>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</si>
  <si>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</si>
  <si>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</si>
  <si>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</si>
  <si>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</si>
  <si>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</si>
  <si>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</si>
  <si>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</si>
  <si>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</si>
  <si>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</si>
  <si>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</si>
  <si>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</si>
  <si>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</si>
  <si>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</si>
  <si>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</si>
  <si>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</si>
  <si>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</si>
  <si>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</si>
  <si>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</si>
  <si>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</si>
  <si>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</si>
  <si>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</si>
  <si>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</si>
  <si>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</si>
  <si>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</si>
  <si>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</si>
  <si>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</si>
  <si>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</si>
  <si>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</si>
  <si>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</si>
  <si>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</si>
  <si>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</si>
  <si>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</si>
  <si>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</si>
  <si>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</si>
  <si>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</si>
  <si>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</si>
  <si>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</si>
  <si>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</si>
  <si>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</si>
  <si>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</si>
  <si>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</si>
  <si>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</si>
  <si>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</si>
  <si>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</si>
  <si>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</si>
  <si>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</si>
  <si>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</si>
  <si>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</si>
  <si>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</si>
  <si>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</si>
  <si>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</si>
  <si>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</si>
  <si>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</si>
  <si>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</si>
  <si>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</si>
  <si>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</si>
  <si>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</si>
  <si>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</si>
  <si>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</si>
  <si>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</si>
  <si>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</si>
  <si>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</si>
  <si>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</si>
  <si>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</si>
  <si>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</si>
  <si>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</si>
  <si>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</si>
  <si>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</si>
  <si>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</si>
  <si>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</si>
  <si>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</si>
  <si>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</si>
  <si>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</si>
  <si>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</si>
  <si>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</si>
  <si>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</si>
  <si>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</si>
  <si>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</si>
  <si>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</si>
  <si>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</si>
  <si>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</si>
  <si>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</si>
  <si>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</si>
  <si>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</si>
  <si>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</si>
  <si>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</si>
  <si>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</si>
  <si>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</si>
  <si>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</si>
  <si>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</si>
  <si>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</si>
  <si>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</si>
  <si>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</si>
  <si>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</si>
  <si>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</si>
  <si>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</si>
  <si>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</si>
  <si>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</si>
  <si>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</si>
  <si>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</si>
  <si>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</si>
  <si>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</si>
  <si>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</si>
  <si>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</si>
  <si>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</si>
  <si>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</si>
  <si>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</si>
  <si>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</si>
  <si>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</si>
  <si>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</si>
  <si>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</si>
  <si>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</si>
  <si>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</si>
  <si>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</si>
  <si>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</si>
  <si>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</si>
  <si>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</si>
  <si>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</si>
  <si>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</si>
  <si>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</si>
  <si>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</si>
  <si>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</si>
  <si>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</si>
  <si>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</si>
  <si>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</si>
  <si>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</si>
  <si>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</si>
  <si>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</si>
  <si>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</si>
  <si>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</si>
  <si>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</si>
  <si>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</si>
  <si>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</si>
  <si>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</si>
  <si>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</si>
  <si>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</si>
  <si>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</si>
  <si>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</si>
  <si>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</si>
  <si>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</si>
  <si>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</si>
  <si>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</si>
  <si>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</si>
  <si>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</si>
  <si>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</si>
  <si>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</si>
  <si>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</si>
  <si>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</si>
  <si>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</si>
  <si>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</si>
  <si>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</si>
  <si>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</si>
  <si>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</si>
  <si>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</si>
  <si>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</si>
  <si>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</si>
  <si>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</si>
  <si>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</si>
  <si>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</si>
  <si>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</si>
  <si>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</si>
  <si>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</si>
  <si>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</si>
  <si>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</si>
  <si>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</si>
  <si>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</si>
  <si>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</si>
  <si>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</si>
  <si>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</si>
  <si>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</si>
  <si>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</si>
  <si>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</si>
  <si>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</si>
  <si>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</si>
  <si>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</si>
  <si>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</si>
  <si>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</si>
  <si>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</si>
  <si>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</si>
  <si>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</si>
  <si>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</si>
  <si>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</si>
  <si>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</si>
  <si>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</si>
  <si>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</si>
  <si>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</si>
  <si>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</si>
  <si>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</si>
  <si>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</si>
  <si>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</si>
  <si>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</si>
  <si>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</si>
  <si>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</si>
  <si>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</si>
  <si>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</si>
  <si>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</si>
  <si>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</si>
  <si>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</si>
  <si>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</si>
  <si>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</si>
  <si>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</si>
  <si>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</si>
  <si>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</si>
  <si>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</si>
  <si>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</si>
  <si>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</si>
  <si>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</si>
  <si>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</si>
  <si>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</si>
  <si>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</si>
  <si>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</si>
  <si>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</si>
  <si>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</si>
  <si>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</si>
  <si>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</si>
  <si>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</si>
  <si>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</si>
  <si>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</si>
  <si>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</si>
  <si>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</si>
  <si>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</si>
  <si>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</si>
  <si>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</si>
  <si>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</si>
  <si>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</si>
  <si>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</si>
  <si>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</si>
  <si>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</si>
  <si>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</si>
  <si>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</si>
  <si>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</si>
  <si>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</si>
  <si>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</si>
  <si>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</si>
  <si>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</si>
  <si>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</si>
  <si>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</si>
  <si>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</si>
  <si>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</si>
  <si>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</si>
  <si>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</si>
  <si>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</si>
  <si>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</si>
  <si>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</si>
  <si>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</si>
  <si>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</si>
  <si>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</si>
  <si>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</si>
  <si>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</si>
  <si>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</si>
  <si>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</si>
  <si>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</si>
  <si>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</si>
  <si>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</si>
  <si>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</si>
  <si>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</si>
  <si>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</si>
  <si>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</si>
  <si>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</si>
  <si>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</si>
  <si>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</si>
  <si>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</si>
  <si>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</si>
  <si>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</si>
  <si>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</si>
  <si>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</si>
  <si>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</si>
  <si>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</si>
  <si>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</si>
  <si>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</si>
  <si>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</si>
  <si>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</si>
  <si>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</si>
  <si>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</si>
  <si>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</si>
  <si>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</si>
  <si>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</si>
  <si>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</si>
  <si>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</si>
  <si>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</si>
  <si>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</si>
  <si>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</si>
  <si>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</si>
  <si>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</si>
  <si>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</si>
  <si>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</si>
  <si>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</si>
  <si>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</si>
  <si>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</si>
  <si>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</si>
  <si>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</si>
  <si>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</si>
  <si>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</si>
  <si>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</si>
  <si>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</si>
  <si>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</si>
  <si>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</si>
  <si>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</si>
  <si>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</si>
  <si>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</si>
  <si>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</si>
  <si>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</si>
  <si>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</si>
  <si>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</si>
  <si>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</si>
  <si>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</si>
  <si>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</si>
  <si>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</si>
  <si>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</si>
  <si>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</si>
  <si>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</si>
  <si>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</si>
  <si>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</si>
  <si>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</si>
  <si>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</si>
  <si>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</si>
  <si>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</si>
  <si>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</si>
  <si>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</si>
  <si>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</si>
  <si>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</si>
  <si>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</si>
  <si>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</si>
  <si>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</si>
  <si>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</si>
  <si>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</si>
  <si>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</si>
  <si>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</si>
  <si>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</si>
  <si>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</si>
  <si>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</si>
  <si>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</si>
  <si>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</si>
  <si>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</si>
  <si>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</si>
  <si>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</si>
  <si>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</si>
  <si>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</si>
  <si>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</si>
  <si>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</si>
  <si>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</si>
  <si>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</si>
  <si>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</si>
  <si>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</si>
  <si>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</si>
  <si>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</si>
  <si>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</si>
  <si>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</si>
  <si>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</si>
  <si>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</si>
  <si>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</si>
  <si>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</si>
  <si>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</si>
  <si>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</si>
  <si>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</si>
  <si>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</si>
  <si>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</si>
  <si>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</si>
  <si>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</si>
  <si>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</si>
  <si>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</si>
  <si>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</si>
  <si>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</si>
  <si>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</si>
  <si>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</si>
  <si>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</si>
  <si>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</si>
  <si>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</si>
  <si>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</si>
  <si>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</si>
  <si>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</si>
  <si>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</si>
  <si>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</si>
  <si>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</si>
  <si>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</si>
  <si>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</si>
  <si>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</si>
  <si>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</si>
  <si>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</si>
  <si>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</si>
  <si>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</si>
  <si>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</si>
  <si>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</si>
  <si>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</si>
  <si>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</si>
  <si>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</si>
  <si>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</si>
  <si>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</si>
  <si>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</si>
  <si>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</si>
  <si>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</si>
  <si>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</si>
  <si>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</si>
  <si>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</si>
  <si>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</si>
  <si>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</si>
  <si>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</si>
  <si>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</si>
  <si>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</si>
  <si>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</si>
  <si>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</si>
  <si>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</si>
  <si>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</si>
  <si>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</si>
  <si>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</si>
  <si>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</si>
  <si>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</si>
  <si>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</si>
  <si>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</si>
  <si>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</si>
  <si>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</si>
  <si>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</si>
  <si>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</si>
  <si>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</si>
  <si>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</si>
  <si>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</si>
  <si>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</si>
  <si>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</si>
  <si>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</si>
  <si>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</si>
  <si>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</si>
  <si>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</si>
  <si>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</si>
  <si>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</si>
  <si>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</si>
  <si>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</si>
  <si>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</si>
  <si>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</si>
  <si>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</si>
  <si>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</si>
  <si>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</si>
  <si>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</si>
  <si>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</si>
  <si>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</si>
  <si>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</si>
  <si>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</si>
  <si>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</si>
  <si>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</si>
  <si>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</si>
  <si>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</si>
  <si>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</si>
  <si>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</si>
  <si>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</si>
  <si>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</si>
  <si>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</si>
  <si>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</si>
  <si>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</si>
  <si>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</si>
  <si>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</si>
  <si>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</si>
  <si>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</si>
  <si>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</si>
  <si>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</si>
  <si>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</si>
  <si>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</si>
  <si>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</si>
  <si>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</si>
  <si>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</si>
  <si>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</si>
  <si>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</si>
  <si>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</si>
  <si>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</si>
  <si>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</si>
  <si>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</si>
  <si>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</si>
  <si>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</si>
  <si>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</si>
  <si>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</si>
  <si>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</si>
  <si>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</si>
  <si>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</si>
  <si>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</si>
  <si>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</si>
  <si>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</si>
  <si>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</si>
  <si>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</si>
  <si>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</si>
  <si>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</si>
  <si>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</si>
  <si>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</si>
  <si>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</si>
  <si>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</si>
  <si>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</si>
  <si>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</si>
  <si>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</si>
  <si>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</si>
  <si>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</si>
  <si>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</si>
  <si>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</si>
  <si>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</si>
  <si>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</si>
  <si>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</si>
  <si>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</si>
  <si>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</si>
  <si>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</si>
  <si>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</si>
  <si>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</si>
  <si>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</si>
  <si>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</si>
  <si>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</si>
  <si>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</si>
  <si>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</si>
  <si>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</si>
  <si>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</si>
  <si>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</si>
  <si>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</si>
  <si>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</si>
  <si>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</si>
  <si>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</si>
  <si>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</si>
  <si>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</si>
  <si>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</si>
  <si>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</si>
  <si>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</si>
  <si>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</si>
  <si>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</si>
  <si>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</si>
  <si>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</si>
  <si>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</si>
  <si>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</si>
  <si>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</si>
  <si>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</si>
  <si>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</si>
  <si>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</si>
  <si>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</si>
  <si>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</si>
  <si>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</si>
  <si>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</si>
  <si>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</si>
  <si>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</si>
  <si>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</si>
  <si>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</si>
  <si>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</si>
  <si>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</si>
  <si>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</si>
  <si>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</si>
  <si>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</si>
  <si>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</si>
  <si>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</si>
  <si>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</si>
  <si>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</si>
  <si>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</si>
  <si>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</si>
  <si>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</si>
  <si>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</si>
  <si>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</si>
  <si>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</si>
  <si>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</si>
  <si>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</si>
  <si>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</si>
  <si>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</si>
  <si>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</si>
  <si>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</si>
  <si>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</si>
  <si>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</si>
  <si>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</si>
  <si>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</si>
  <si>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</si>
  <si>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</si>
  <si>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</si>
  <si>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</si>
  <si>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</si>
  <si>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</si>
  <si>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</si>
  <si>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</si>
  <si>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</si>
  <si>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</si>
  <si>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</si>
  <si>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</si>
  <si>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</si>
  <si>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</si>
  <si>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</si>
  <si>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</si>
  <si>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</si>
  <si>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</si>
  <si>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</si>
  <si>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</si>
  <si>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</si>
  <si>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</si>
  <si>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</si>
  <si>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</si>
  <si>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</si>
  <si>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</si>
  <si>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</si>
  <si>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</si>
  <si>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</si>
  <si>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</si>
  <si>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</si>
  <si>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</si>
  <si>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</si>
  <si>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</si>
  <si>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</si>
  <si>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</si>
  <si>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</si>
  <si>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</si>
  <si>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</si>
  <si>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</si>
  <si>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</si>
  <si>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</si>
  <si>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</si>
  <si>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</si>
  <si>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</si>
  <si>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</si>
  <si>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</si>
  <si>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</si>
  <si>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</si>
  <si>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</si>
  <si>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</si>
  <si>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</si>
  <si>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</si>
  <si>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</si>
  <si>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</si>
  <si>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</si>
  <si>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</si>
  <si>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</si>
  <si>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</si>
  <si>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</si>
  <si>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</si>
  <si>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</si>
  <si>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</si>
  <si>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</si>
  <si>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</si>
  <si>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</si>
  <si>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</si>
  <si>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</si>
  <si>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</si>
  <si>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</si>
  <si>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</si>
  <si>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</si>
  <si>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</si>
  <si>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</si>
  <si>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</si>
  <si>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</si>
  <si>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</si>
  <si>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</si>
  <si>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</si>
  <si>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</si>
  <si>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</si>
  <si>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</si>
  <si>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</si>
  <si>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</si>
  <si>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</si>
  <si>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</si>
  <si>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</si>
  <si>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</si>
  <si>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</si>
  <si>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</si>
  <si>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</si>
  <si>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</si>
  <si>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</si>
  <si>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</si>
  <si>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</si>
  <si>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</si>
  <si>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</si>
  <si>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</si>
  <si>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</si>
  <si>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</si>
  <si>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</si>
  <si>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</si>
  <si>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</si>
  <si>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</si>
  <si>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</si>
  <si>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</si>
  <si>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</si>
  <si>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</si>
  <si>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</si>
  <si>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</si>
  <si>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</si>
  <si>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</si>
  <si>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</si>
  <si>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</si>
  <si>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</si>
  <si>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</si>
  <si>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</si>
  <si>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</si>
  <si>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</si>
  <si>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</si>
  <si>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</si>
  <si>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</si>
  <si>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</si>
  <si>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</si>
  <si>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</si>
  <si>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</si>
  <si>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</si>
  <si>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</si>
  <si>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</si>
  <si>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</si>
  <si>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</si>
  <si>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</si>
  <si>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</si>
  <si>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</si>
  <si>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</si>
  <si>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</si>
  <si>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</si>
  <si>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</si>
  <si>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</si>
  <si>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</si>
  <si>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</si>
  <si>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</si>
  <si>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</si>
  <si>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</si>
  <si>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</si>
  <si>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</si>
  <si>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</si>
  <si>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</si>
  <si>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</si>
  <si>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</si>
  <si>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</si>
  <si>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</si>
  <si>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</si>
  <si>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</si>
  <si>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</si>
  <si>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</si>
  <si>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</si>
  <si>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</si>
  <si>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</si>
  <si>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</si>
  <si>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</si>
  <si>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</si>
  <si>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</si>
  <si>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</si>
  <si>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</si>
  <si>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</si>
  <si>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</si>
  <si>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</si>
  <si>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</si>
  <si>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</si>
  <si>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</si>
  <si>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</si>
  <si>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</si>
  <si>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</si>
  <si>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</si>
  <si>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</si>
  <si>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</si>
  <si>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</si>
  <si>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</si>
  <si>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</si>
  <si>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</si>
  <si>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</si>
  <si>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</si>
  <si>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</si>
  <si>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</si>
  <si>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</si>
  <si>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</si>
  <si>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</si>
  <si>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</si>
  <si>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</si>
  <si>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</si>
  <si>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</si>
  <si>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</si>
  <si>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</si>
  <si>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</si>
  <si>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</si>
  <si>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</si>
  <si>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</si>
  <si>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</si>
  <si>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</si>
  <si>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</si>
  <si>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</si>
  <si>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</si>
  <si>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</si>
  <si>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</si>
  <si>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</si>
  <si>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</si>
  <si>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</si>
  <si>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</si>
  <si>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</si>
  <si>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</si>
  <si>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</si>
  <si>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</si>
  <si>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</si>
  <si>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</si>
  <si>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</si>
  <si>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</si>
  <si>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</si>
  <si>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</si>
  <si>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</si>
  <si>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</si>
  <si>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</si>
  <si>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</si>
  <si>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</si>
  <si>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</si>
  <si>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</si>
  <si>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</si>
  <si>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</si>
  <si>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</si>
  <si>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</si>
  <si>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</si>
  <si>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</si>
  <si>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</si>
  <si>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</si>
  <si>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</si>
  <si>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</si>
  <si>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</si>
  <si>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</si>
  <si>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</si>
  <si>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</si>
  <si>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</si>
  <si>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</si>
  <si>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</si>
  <si>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</si>
  <si>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</si>
  <si>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</si>
  <si>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</si>
  <si>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</si>
  <si>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</si>
  <si>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</si>
  <si>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</si>
  <si>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</si>
  <si>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</si>
  <si>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</si>
  <si>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</si>
  <si>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</si>
  <si>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</si>
  <si>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</si>
  <si>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</si>
  <si>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</si>
  <si>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</si>
  <si>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</si>
  <si>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</si>
  <si>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</si>
  <si>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</si>
  <si>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</si>
  <si>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</si>
  <si>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</si>
  <si>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</si>
  <si>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</si>
  <si>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</si>
  <si>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</si>
  <si>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</si>
  <si>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</si>
  <si>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</si>
  <si>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</si>
  <si>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</si>
  <si>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</si>
  <si>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</si>
  <si>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</si>
  <si>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</si>
  <si>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</si>
  <si>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</si>
  <si>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</si>
  <si>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</si>
  <si>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</si>
  <si>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</si>
  <si>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</si>
  <si>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</si>
  <si>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</si>
  <si>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</si>
  <si>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</si>
  <si>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</si>
  <si>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</si>
  <si>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</si>
  <si>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</si>
  <si>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</si>
  <si>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</si>
  <si>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</si>
  <si>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</si>
  <si>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</si>
  <si>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</si>
  <si>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</si>
  <si>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</si>
  <si>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</si>
  <si>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</si>
  <si>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</si>
  <si>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</si>
  <si>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</si>
  <si>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</si>
  <si>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</si>
  <si>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</si>
  <si>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</si>
  <si>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</si>
  <si>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</si>
  <si>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</si>
  <si>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</si>
  <si>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</si>
  <si>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</si>
  <si>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</si>
  <si>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</si>
  <si>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</si>
  <si>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</si>
  <si>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</si>
  <si>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</si>
  <si>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</si>
  <si>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</si>
  <si>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</si>
  <si>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</si>
  <si>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</si>
  <si>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</si>
  <si>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</si>
  <si>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</si>
  <si>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</si>
  <si>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</si>
  <si>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</si>
  <si>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</si>
  <si>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</si>
  <si>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</si>
  <si>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</si>
  <si>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</si>
  <si>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</si>
  <si>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</si>
  <si>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</si>
  <si>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</si>
  <si>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</si>
  <si>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</si>
  <si>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</si>
  <si>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</si>
  <si>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</si>
  <si>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</si>
  <si>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</si>
  <si>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</si>
  <si>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</si>
  <si>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</si>
  <si>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</si>
  <si>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</si>
  <si>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</si>
  <si>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</si>
  <si>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</si>
  <si>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</si>
  <si>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</si>
  <si>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</si>
  <si>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</si>
  <si>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</si>
  <si>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</si>
  <si>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</si>
  <si>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</si>
  <si>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</si>
  <si>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</si>
  <si>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</si>
  <si>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</si>
  <si>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</si>
  <si>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</si>
  <si>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</si>
  <si>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</si>
  <si>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</si>
  <si>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</si>
  <si>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</si>
  <si>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</si>
  <si>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</si>
  <si>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</si>
  <si>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</si>
  <si>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</si>
  <si>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</si>
  <si>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</si>
  <si>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</si>
  <si>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</si>
  <si>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</si>
  <si>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</si>
  <si>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</si>
  <si>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</si>
  <si>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</si>
  <si>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</si>
  <si>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</si>
  <si>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</si>
  <si>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</si>
  <si>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</si>
  <si>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</si>
  <si>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</si>
  <si>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</si>
  <si>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</si>
  <si>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</si>
  <si>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</si>
  <si>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</si>
  <si>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</si>
  <si>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</si>
  <si>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</si>
  <si>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</si>
  <si>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</si>
  <si>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</si>
  <si>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</si>
  <si>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</si>
  <si>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</si>
  <si>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</si>
  <si>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</si>
  <si>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</si>
  <si>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</si>
  <si>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</si>
  <si>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</si>
  <si>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</si>
  <si>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</si>
  <si>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</si>
  <si>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</si>
  <si>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</si>
  <si>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</si>
  <si>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</si>
  <si>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</si>
  <si>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</si>
  <si>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</si>
  <si>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</si>
  <si>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</si>
  <si>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</si>
  <si>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</si>
  <si>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</si>
  <si>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</si>
  <si>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</si>
  <si>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</si>
  <si>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</si>
  <si>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</si>
  <si>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</si>
  <si>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</si>
  <si>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</si>
  <si>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</si>
  <si>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</si>
  <si>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</si>
  <si>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</si>
  <si>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</si>
  <si>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</si>
  <si>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</si>
  <si>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</si>
  <si>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</si>
  <si>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</si>
  <si>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</si>
  <si>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</si>
  <si>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</si>
  <si>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</si>
  <si>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</si>
  <si>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</si>
  <si>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</si>
  <si>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</si>
  <si>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</si>
  <si>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</si>
  <si>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</si>
  <si>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</si>
  <si>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</si>
  <si>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</si>
  <si>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</si>
  <si>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</si>
  <si>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</si>
  <si>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</si>
  <si>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</si>
  <si>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</si>
  <si>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</si>
  <si>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</si>
  <si>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</si>
  <si>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</si>
  <si>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</si>
  <si>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</si>
  <si>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</si>
  <si>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</si>
  <si>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</si>
  <si>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</si>
  <si>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</si>
  <si>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</si>
  <si>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</si>
  <si>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</si>
  <si>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</si>
  <si>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</si>
  <si>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</si>
  <si>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</si>
  <si>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</si>
  <si>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</si>
  <si>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</si>
  <si>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</si>
  <si>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</si>
  <si>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</si>
  <si>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</si>
  <si>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</si>
  <si>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</si>
  <si>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</si>
  <si>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</si>
  <si>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</si>
  <si>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</si>
  <si>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</si>
  <si>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</si>
  <si>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</si>
  <si>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</si>
  <si>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</si>
  <si>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</si>
  <si>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</si>
  <si>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</si>
  <si>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</si>
  <si>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</si>
  <si>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</si>
  <si>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</si>
  <si>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</si>
  <si>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</si>
  <si>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</si>
  <si>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</si>
  <si>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</si>
  <si>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</si>
  <si>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</si>
  <si>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</si>
  <si>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</si>
  <si>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</si>
  <si>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</si>
  <si>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</si>
  <si>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</si>
  <si>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</si>
  <si>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</si>
  <si>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</si>
  <si>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</si>
  <si>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</si>
  <si>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</si>
  <si>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</si>
  <si>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</si>
  <si>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</si>
  <si>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</si>
  <si>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</si>
  <si>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</si>
  <si>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</si>
  <si>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</si>
  <si>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</si>
  <si>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</si>
  <si>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</si>
  <si>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</si>
  <si>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</si>
  <si>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</si>
  <si>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</si>
  <si>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</si>
  <si>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</si>
  <si>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</si>
  <si>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</si>
  <si>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</si>
  <si>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</si>
  <si>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</si>
  <si>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</si>
  <si>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</si>
  <si>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</si>
  <si>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</si>
  <si>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</si>
  <si>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</si>
  <si>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</si>
  <si>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</si>
  <si>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</si>
  <si>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</si>
  <si>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</si>
  <si>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</si>
  <si>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</si>
  <si>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</si>
  <si>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</si>
  <si>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</si>
  <si>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</si>
  <si>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</si>
  <si>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</si>
  <si>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</si>
  <si>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</si>
  <si>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</si>
  <si>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</si>
  <si>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</si>
  <si>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</si>
  <si>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</si>
  <si>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</si>
  <si>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</si>
  <si>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</si>
  <si>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</si>
  <si>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</si>
  <si>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</si>
  <si>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</si>
  <si>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</si>
  <si>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</si>
  <si>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</si>
  <si>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</si>
  <si>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</si>
  <si>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</si>
  <si>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</si>
  <si>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</si>
  <si>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</si>
  <si>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</si>
  <si>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</si>
  <si>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</si>
  <si>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</si>
  <si>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</si>
  <si>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</si>
  <si>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</si>
  <si>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</si>
  <si>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</si>
  <si>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</si>
  <si>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</si>
  <si>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</si>
  <si>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</si>
  <si>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</si>
  <si>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</si>
  <si>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</si>
  <si>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</si>
  <si>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</si>
  <si>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</si>
  <si>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</si>
  <si>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</si>
  <si>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</si>
  <si>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</si>
  <si>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</si>
  <si>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</si>
  <si>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</si>
  <si>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</si>
  <si>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</si>
  <si>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</si>
  <si>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</si>
  <si>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</si>
  <si>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</si>
  <si>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</si>
  <si>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</si>
  <si>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</si>
  <si>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</si>
  <si>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</si>
  <si>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</si>
  <si>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</si>
  <si>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</si>
  <si>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</si>
  <si>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</si>
  <si>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</si>
  <si>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</si>
  <si>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</si>
  <si>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</si>
  <si>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</si>
  <si>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</si>
  <si>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</si>
  <si>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</si>
  <si>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</si>
  <si>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</si>
  <si>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</si>
  <si>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</si>
  <si>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</si>
  <si>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</si>
  <si>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</si>
  <si>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</si>
  <si>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</si>
  <si>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</si>
  <si>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</si>
  <si>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</si>
  <si>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</si>
  <si>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</si>
  <si>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</si>
  <si>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</si>
  <si>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</si>
  <si>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</si>
  <si>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</si>
  <si>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</si>
  <si>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</si>
  <si>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</si>
  <si>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</si>
  <si>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</si>
  <si>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</si>
  <si>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</si>
  <si>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</si>
  <si>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</si>
  <si>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</si>
  <si>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</si>
  <si>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</si>
  <si>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</si>
  <si>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</si>
  <si>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</si>
  <si>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</si>
  <si>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</si>
  <si>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</si>
  <si>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</si>
  <si>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</si>
  <si>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</si>
  <si>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</si>
  <si>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</si>
  <si>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</si>
  <si>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</si>
  <si>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</si>
  <si>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</si>
  <si>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</si>
  <si>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</si>
  <si>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</si>
  <si>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</si>
  <si>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</si>
  <si>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</si>
  <si>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</si>
  <si>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</si>
  <si>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</si>
  <si>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</si>
  <si>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</si>
  <si>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</si>
  <si>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</si>
  <si>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</si>
  <si>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</si>
  <si>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</si>
  <si>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</si>
  <si>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</si>
  <si>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</si>
  <si>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</si>
  <si>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</si>
  <si>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</si>
  <si>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</si>
  <si>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</si>
  <si>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</si>
  <si>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</si>
  <si>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</si>
  <si>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</si>
  <si>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</si>
  <si>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</si>
  <si>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</si>
  <si>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</si>
  <si>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</si>
  <si>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</si>
  <si>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</si>
  <si>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</si>
  <si>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</si>
  <si>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</si>
  <si>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</si>
  <si>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</si>
  <si>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</si>
  <si>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</si>
  <si>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</si>
  <si>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</si>
  <si>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</si>
  <si>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</si>
  <si>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</si>
  <si>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</si>
  <si>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</si>
  <si>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</si>
  <si>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</si>
  <si>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</si>
  <si>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</si>
  <si>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</si>
  <si>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</si>
  <si>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</si>
  <si>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</si>
  <si>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</si>
  <si>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</si>
  <si>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</si>
  <si>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</si>
  <si>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</si>
  <si>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</si>
  <si>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</si>
  <si>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</si>
  <si>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</si>
  <si>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</si>
  <si>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</si>
  <si>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</si>
  <si>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</si>
  <si>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</si>
  <si>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</si>
  <si>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</si>
  <si>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</si>
  <si>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</si>
  <si>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</si>
  <si>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</si>
  <si>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</si>
  <si>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</si>
  <si>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</si>
  <si>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</si>
  <si>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</si>
  <si>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</si>
  <si>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</si>
  <si>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</si>
  <si>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</si>
  <si>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</si>
  <si>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</si>
  <si>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</si>
  <si>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</si>
  <si>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</si>
  <si>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</si>
  <si>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</si>
  <si>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</si>
  <si>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</si>
  <si>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</si>
  <si>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</si>
  <si>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</si>
  <si>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</si>
  <si>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</si>
  <si>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</si>
  <si>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</si>
  <si>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</si>
  <si>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</si>
  <si>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</si>
  <si>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</si>
  <si>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</si>
  <si>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</si>
  <si>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</si>
  <si>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</si>
  <si>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</si>
  <si>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</si>
  <si>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</si>
  <si>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</si>
  <si>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</si>
  <si>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</si>
  <si>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</si>
  <si>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</si>
  <si>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</si>
  <si>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</si>
  <si>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</si>
  <si>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</si>
  <si>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</si>
  <si>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</si>
  <si>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</si>
  <si>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</si>
  <si>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</si>
  <si>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</si>
  <si>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</si>
  <si>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</si>
  <si>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</si>
  <si>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</si>
  <si>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</si>
  <si>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</si>
  <si>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</si>
  <si>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</si>
  <si>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</si>
  <si>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</si>
  <si>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</si>
  <si>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</si>
  <si>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</si>
  <si>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</si>
  <si>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</si>
  <si>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</si>
  <si>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</si>
  <si>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</si>
  <si>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</si>
  <si>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</si>
  <si>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</si>
  <si>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</si>
  <si>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</si>
  <si>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</si>
  <si>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</si>
  <si>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</si>
  <si>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</si>
  <si>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</si>
  <si>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</si>
  <si>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</si>
  <si>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</si>
  <si>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</si>
  <si>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</si>
  <si>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</si>
  <si>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</si>
  <si>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</si>
  <si>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</si>
  <si>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</si>
  <si>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</si>
  <si>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</si>
  <si>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</si>
  <si>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</si>
  <si>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</si>
  <si>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</si>
  <si>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</si>
  <si>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</si>
  <si>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</si>
  <si>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</si>
  <si>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</si>
  <si>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</si>
  <si>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</si>
  <si>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</si>
  <si>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</si>
  <si>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</si>
  <si>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</si>
  <si>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</si>
  <si>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</si>
  <si>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</si>
  <si>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</si>
  <si>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</si>
  <si>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</si>
  <si>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</si>
  <si>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</si>
  <si>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</si>
  <si>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</si>
  <si>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</si>
  <si>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</si>
  <si>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</si>
  <si>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</si>
  <si>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</si>
  <si>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</si>
  <si>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</si>
  <si>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</si>
  <si>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</si>
  <si>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</si>
  <si>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</si>
  <si>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</si>
  <si>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</si>
  <si>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</si>
  <si>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</si>
  <si>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</si>
  <si>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</si>
  <si>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</si>
  <si>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</si>
  <si>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</si>
  <si>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</si>
  <si>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</si>
  <si>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</si>
  <si>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</si>
  <si>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</si>
  <si>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</si>
  <si>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</si>
  <si>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</si>
  <si>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</si>
  <si>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</si>
  <si>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</si>
  <si>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</si>
  <si>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</si>
  <si>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</si>
  <si>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</si>
  <si>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</si>
  <si>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</si>
  <si>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</si>
  <si>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</si>
  <si>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</si>
  <si>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</si>
  <si>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</si>
  <si>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</si>
  <si>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</si>
  <si>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</si>
  <si>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</si>
  <si>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</si>
  <si>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</si>
  <si>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</si>
  <si>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</si>
  <si>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</si>
  <si>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</si>
  <si>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</si>
  <si>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</si>
  <si>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</si>
  <si>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</si>
  <si>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</si>
  <si>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</si>
  <si>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</si>
  <si>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</si>
  <si>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</si>
  <si>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</si>
  <si>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</si>
  <si>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</si>
  <si>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</si>
  <si>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</si>
  <si>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</si>
  <si>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</si>
  <si>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</si>
  <si>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</si>
  <si>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</si>
  <si>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</si>
  <si>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</si>
  <si>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</si>
  <si>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</si>
  <si>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</si>
  <si>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</si>
  <si>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</si>
  <si>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</si>
  <si>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</si>
  <si>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</si>
  <si>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</si>
  <si>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</si>
  <si>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</si>
  <si>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</si>
  <si>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</si>
  <si>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</si>
  <si>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</si>
  <si>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</si>
  <si>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</si>
  <si>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</si>
  <si>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</si>
  <si>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</si>
  <si>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</si>
  <si>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</si>
  <si>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</si>
  <si>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</si>
  <si>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</si>
  <si>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</si>
  <si>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</si>
  <si>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</si>
  <si>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</si>
  <si>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</si>
  <si>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</si>
  <si>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</si>
  <si>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</si>
  <si>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</si>
  <si>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</si>
  <si>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</si>
  <si>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</si>
  <si>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</si>
  <si>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</si>
  <si>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</si>
  <si>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</si>
  <si>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</si>
  <si>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</si>
  <si>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</si>
  <si>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</si>
  <si>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</si>
  <si>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</si>
  <si>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</si>
  <si>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</si>
  <si>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</si>
  <si>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</si>
  <si>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</si>
  <si>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</si>
  <si>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</si>
  <si>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</si>
  <si>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</si>
  <si>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</si>
  <si>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</si>
  <si>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</si>
  <si>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</si>
  <si>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</si>
  <si>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</si>
  <si>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</si>
  <si>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</si>
  <si>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</si>
  <si>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</si>
  <si>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</si>
  <si>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</si>
  <si>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</si>
  <si>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</si>
  <si>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</si>
  <si>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</si>
  <si>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</si>
  <si>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</si>
  <si>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</si>
  <si>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</si>
  <si>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</si>
  <si>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</si>
  <si>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</si>
  <si>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</si>
  <si>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</si>
  <si>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</si>
  <si>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</si>
  <si>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</si>
  <si>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</si>
  <si>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</si>
  <si>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</si>
  <si>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</si>
  <si>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</si>
  <si>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</si>
  <si>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</si>
  <si>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</si>
  <si>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</si>
  <si>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</si>
  <si>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</si>
  <si>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</si>
  <si>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</si>
  <si>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</si>
  <si>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</si>
  <si>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</si>
  <si>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</si>
  <si>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</si>
  <si>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</si>
  <si>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</si>
  <si>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</si>
  <si>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</si>
  <si>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</si>
  <si>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</si>
  <si>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</si>
  <si>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</si>
  <si>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</si>
  <si>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</si>
  <si>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</si>
  <si>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</si>
  <si>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</si>
  <si>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</si>
  <si>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</si>
  <si>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</si>
  <si>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</si>
  <si>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</si>
  <si>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</si>
  <si>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</si>
  <si>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</si>
  <si>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</si>
  <si>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</si>
  <si>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</si>
  <si>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</si>
  <si>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</si>
  <si>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</si>
  <si>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</si>
  <si>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</si>
  <si>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</si>
  <si>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</si>
  <si>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</si>
  <si>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</si>
  <si>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</si>
  <si>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</si>
  <si>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</si>
  <si>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</si>
  <si>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</si>
  <si>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</si>
  <si>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</si>
  <si>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</si>
  <si>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</si>
  <si>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</si>
  <si>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</si>
  <si>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</si>
  <si>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</si>
  <si>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</si>
  <si>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</si>
  <si>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</si>
  <si>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</si>
  <si>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</si>
  <si>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</si>
  <si>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</si>
  <si>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</si>
  <si>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</si>
  <si>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</si>
  <si>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</si>
  <si>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</si>
  <si>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</si>
  <si>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</si>
  <si>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</si>
  <si>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</si>
  <si>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</si>
  <si>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</si>
  <si>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</si>
  <si>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</si>
  <si>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</si>
  <si>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</si>
  <si>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</si>
  <si>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</si>
  <si>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</si>
  <si>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</si>
  <si>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</si>
  <si>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</si>
  <si>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</si>
  <si>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</si>
  <si>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</si>
  <si>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</si>
  <si>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</si>
  <si>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</si>
  <si>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</si>
  <si>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</si>
  <si>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</si>
  <si>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</si>
  <si>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</si>
  <si>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</si>
  <si>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</si>
  <si>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</si>
  <si>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</si>
  <si>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</si>
  <si>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</si>
  <si>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</si>
  <si>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</si>
  <si>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</si>
  <si>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</si>
  <si>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</si>
  <si>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</si>
  <si>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</si>
  <si>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</si>
  <si>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</si>
  <si>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</si>
  <si>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</si>
  <si>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</si>
  <si>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</si>
  <si>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</si>
  <si>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</si>
  <si>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</si>
  <si>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</si>
  <si>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</si>
  <si>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</si>
  <si>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</si>
  <si>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</si>
  <si>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</si>
  <si>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</si>
  <si>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</si>
  <si>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</si>
  <si>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</si>
  <si>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</si>
  <si>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</si>
  <si>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</si>
  <si>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</si>
  <si>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</si>
  <si>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</si>
  <si>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</si>
  <si>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</si>
  <si>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</si>
  <si>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</si>
  <si>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</si>
  <si>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</si>
  <si>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</si>
  <si>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</si>
  <si>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</si>
  <si>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</si>
  <si>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</si>
  <si>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</si>
  <si>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</si>
  <si>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</si>
  <si>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</si>
  <si>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</si>
  <si>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</si>
  <si>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</si>
  <si>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</si>
  <si>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</si>
  <si>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</si>
  <si>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</si>
  <si>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</si>
  <si>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</si>
  <si>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</si>
  <si>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</si>
  <si>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</si>
  <si>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</si>
  <si>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</si>
  <si>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</si>
  <si>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</si>
  <si>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</si>
  <si>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</si>
  <si>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</si>
  <si>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</si>
  <si>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</si>
  <si>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</si>
  <si>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</si>
  <si>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</si>
  <si>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</si>
  <si>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</si>
  <si>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</si>
  <si>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</si>
  <si>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</si>
  <si>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</si>
  <si>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</si>
  <si>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</si>
  <si>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</si>
  <si>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</si>
  <si>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</si>
  <si>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</si>
  <si>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</si>
  <si>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</si>
  <si>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</si>
  <si>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</si>
  <si>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</si>
  <si>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</si>
  <si>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</si>
  <si>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</si>
  <si>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</si>
  <si>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</si>
  <si>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</si>
  <si>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</si>
  <si>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</si>
  <si>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</si>
  <si>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</si>
  <si>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</si>
  <si>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</si>
  <si>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</si>
  <si>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</si>
  <si>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</si>
  <si>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</si>
  <si>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</si>
  <si>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</si>
  <si>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</si>
  <si>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</si>
  <si>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</si>
  <si>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</si>
  <si>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</si>
  <si>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</si>
  <si>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</si>
  <si>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</si>
  <si>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</si>
  <si>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</si>
  <si>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</si>
  <si>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</si>
  <si>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</si>
  <si>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</si>
  <si>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</si>
  <si>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</si>
  <si>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</si>
  <si>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</si>
  <si>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</si>
  <si>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</si>
  <si>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</si>
  <si>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</si>
  <si>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</si>
  <si>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</si>
  <si>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</si>
  <si>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</si>
  <si>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</si>
  <si>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</si>
  <si>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</si>
  <si>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</si>
  <si>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</si>
  <si>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</si>
  <si>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</si>
  <si>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</si>
  <si>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</si>
  <si>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</si>
  <si>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</si>
  <si>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</si>
  <si>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</si>
  <si>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</si>
  <si>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</si>
  <si>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</si>
  <si>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</si>
  <si>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</si>
  <si>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</si>
  <si>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</si>
  <si>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</si>
  <si>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</si>
  <si>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</si>
  <si>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</si>
  <si>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</si>
  <si>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</si>
  <si>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</si>
  <si>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</si>
  <si>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</si>
  <si>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</si>
  <si>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</si>
  <si>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</si>
  <si>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</si>
  <si>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</si>
  <si>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</si>
  <si>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</si>
  <si>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</si>
  <si>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</si>
  <si>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</si>
  <si>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</si>
  <si>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</si>
  <si>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</si>
  <si>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</si>
  <si>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</si>
  <si>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</si>
  <si>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</si>
  <si>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</si>
  <si>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</si>
  <si>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</si>
  <si>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</si>
  <si>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</si>
  <si>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</si>
  <si>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</si>
  <si>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</si>
  <si>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</si>
  <si>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</si>
  <si>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</si>
  <si>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</si>
  <si>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</si>
  <si>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</si>
  <si>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</si>
  <si>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</si>
  <si>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</si>
  <si>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</si>
  <si>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</si>
  <si>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</si>
  <si>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</si>
  <si>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</si>
  <si>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</si>
  <si>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</si>
  <si>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</si>
  <si>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</si>
  <si>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</si>
  <si>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</si>
  <si>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</si>
  <si>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</si>
  <si>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</si>
  <si>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</si>
  <si>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</si>
  <si>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</si>
  <si>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</si>
  <si>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</si>
  <si>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</si>
  <si>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</si>
  <si>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</si>
  <si>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</si>
  <si>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</si>
  <si>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</si>
  <si>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</si>
  <si>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</si>
  <si>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</si>
  <si>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</si>
  <si>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</si>
  <si>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</si>
  <si>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</si>
  <si>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</si>
  <si>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</si>
  <si>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</si>
  <si>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</si>
  <si>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</si>
  <si>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</si>
  <si>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</si>
  <si>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</si>
  <si>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</si>
  <si>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</si>
  <si>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</si>
  <si>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</si>
  <si>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</si>
  <si>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</si>
  <si>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</si>
  <si>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</si>
  <si>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</si>
  <si>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</si>
  <si>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</si>
  <si>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</si>
  <si>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</si>
  <si>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</si>
  <si>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</si>
  <si>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</si>
  <si>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</si>
  <si>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</si>
  <si>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</si>
  <si>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</si>
  <si>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</si>
  <si>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</si>
  <si>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</si>
  <si>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</si>
  <si>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</si>
  <si>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</si>
  <si>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</si>
  <si>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</si>
  <si>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</si>
  <si>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</si>
  <si>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</si>
  <si>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</si>
  <si>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</si>
  <si>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</si>
  <si>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</si>
  <si>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</si>
  <si>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</si>
  <si>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</si>
  <si>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</si>
  <si>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</si>
  <si>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</si>
  <si>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</si>
  <si>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</si>
  <si>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</si>
  <si>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</si>
  <si>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</si>
  <si>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</si>
  <si>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</si>
  <si>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</si>
  <si>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</si>
  <si>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</si>
  <si>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</si>
  <si>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</si>
  <si>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</si>
  <si>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</si>
  <si>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</si>
  <si>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</si>
  <si>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</si>
  <si>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</si>
  <si>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</si>
  <si>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</si>
  <si>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</si>
  <si>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</si>
  <si>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</si>
  <si>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</si>
  <si>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</si>
  <si>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</si>
  <si>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</si>
  <si>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</si>
  <si>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</si>
  <si>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</si>
  <si>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</si>
  <si>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</si>
  <si>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</si>
  <si>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</si>
  <si>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</si>
  <si>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</si>
  <si>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</si>
  <si>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</si>
  <si>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</si>
  <si>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</si>
  <si>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</si>
  <si>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</si>
  <si>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</si>
  <si>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</si>
  <si>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</si>
  <si>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</si>
  <si>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</si>
  <si>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</si>
  <si>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</si>
  <si>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</si>
  <si>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</si>
  <si>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</si>
  <si>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</si>
  <si>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</si>
  <si>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</si>
  <si>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</si>
  <si>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</si>
  <si>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</si>
  <si>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</si>
  <si>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</si>
  <si>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</si>
  <si>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</si>
  <si>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</si>
  <si>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</si>
  <si>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</si>
  <si>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</si>
  <si>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</si>
  <si>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</si>
  <si>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</si>
  <si>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</si>
  <si>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</si>
  <si>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</si>
  <si>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</si>
  <si>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</si>
  <si>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</si>
  <si>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</si>
  <si>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</si>
  <si>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</si>
  <si>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</si>
  <si>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</si>
  <si>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</si>
  <si>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</si>
  <si>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</si>
  <si>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</si>
  <si>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</si>
  <si>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</si>
  <si>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</si>
  <si>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</si>
  <si>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</si>
  <si>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</si>
  <si>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</si>
  <si>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</si>
  <si>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</si>
  <si>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</si>
  <si>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</si>
  <si>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</si>
  <si>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</si>
  <si>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</si>
  <si>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</si>
  <si>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</si>
  <si>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</si>
  <si>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</si>
  <si>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</si>
  <si>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</si>
  <si>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</si>
  <si>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</si>
  <si>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</si>
  <si>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</si>
  <si>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</si>
  <si>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</si>
  <si>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</si>
  <si>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</si>
  <si>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</si>
  <si>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</si>
  <si>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</si>
  <si>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</si>
  <si>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</si>
  <si>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</si>
  <si>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</si>
  <si>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</si>
  <si>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</si>
  <si>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</si>
  <si>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</si>
  <si>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</si>
  <si>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</si>
  <si>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</si>
  <si>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</si>
  <si>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</si>
  <si>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</si>
  <si>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</si>
  <si>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</si>
  <si>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</si>
  <si>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</si>
  <si>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</si>
  <si>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</si>
  <si>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</si>
  <si>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</si>
  <si>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</si>
  <si>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</si>
  <si>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</si>
  <si>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</si>
  <si>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</si>
  <si>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</si>
  <si>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</si>
  <si>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</si>
  <si>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</si>
  <si>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</si>
  <si>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</si>
  <si>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</si>
  <si>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</si>
  <si>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</si>
  <si>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</si>
  <si>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</si>
  <si>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</si>
  <si>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</si>
  <si>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</si>
  <si>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</si>
  <si>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</si>
  <si>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</si>
  <si>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</si>
  <si>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</si>
  <si>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</si>
  <si>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</si>
  <si>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</si>
  <si>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</si>
  <si>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</si>
  <si>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</si>
  <si>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</si>
  <si>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</si>
  <si>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</si>
  <si>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</si>
  <si>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</si>
  <si>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</si>
  <si>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</si>
  <si>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</si>
  <si>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</si>
  <si>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</si>
  <si>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</si>
  <si>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</si>
  <si>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</si>
  <si>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</si>
  <si>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</si>
  <si>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</si>
  <si>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</si>
  <si>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</si>
  <si>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</si>
  <si>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</si>
  <si>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</si>
  <si>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</si>
  <si>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</si>
  <si>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</si>
  <si>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</si>
  <si>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</si>
  <si>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</si>
  <si>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</si>
  <si>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</si>
  <si>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</si>
  <si>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</si>
  <si>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</si>
  <si>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</si>
  <si>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</si>
  <si>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</si>
  <si>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</si>
  <si>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</si>
  <si>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</si>
  <si>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</si>
  <si>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</si>
  <si>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</si>
  <si>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</si>
  <si>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</si>
  <si>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</si>
  <si>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</si>
  <si>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</si>
  <si>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</si>
  <si>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</si>
  <si>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</si>
  <si>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</si>
  <si>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</si>
  <si>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</si>
  <si>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</si>
  <si>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</si>
  <si>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</si>
  <si>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</si>
  <si>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</si>
  <si>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</si>
  <si>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</si>
  <si>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</si>
  <si>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</si>
  <si>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</si>
  <si>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</si>
  <si>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</si>
  <si>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</si>
  <si>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</si>
  <si>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</si>
  <si>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</si>
  <si>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</si>
  <si>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</si>
  <si>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</si>
  <si>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</si>
  <si>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</si>
  <si>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</si>
  <si>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</si>
  <si>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</si>
  <si>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</si>
  <si>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</si>
  <si>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</si>
  <si>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</si>
  <si>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</si>
  <si>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</si>
  <si>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</si>
  <si>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</si>
  <si>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</si>
  <si>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</si>
  <si>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</si>
  <si>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</si>
  <si>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</si>
  <si>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</si>
  <si>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</si>
  <si>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</si>
  <si>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</si>
  <si>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</si>
  <si>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</si>
  <si>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</si>
  <si>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</si>
  <si>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</si>
  <si>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</si>
  <si>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</si>
  <si>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</si>
  <si>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</si>
  <si>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</si>
  <si>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</si>
  <si>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</si>
  <si>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</si>
  <si>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</si>
  <si>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</si>
  <si>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</si>
  <si>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</si>
  <si>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</si>
  <si>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</si>
  <si>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</si>
  <si>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</si>
  <si>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</si>
  <si>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</si>
  <si>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</si>
  <si>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</si>
  <si>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</si>
  <si>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</si>
  <si>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</si>
  <si>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</si>
  <si>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</si>
  <si>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</si>
  <si>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</si>
  <si>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</si>
  <si>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</si>
  <si>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</si>
  <si>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</si>
  <si>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</si>
  <si>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</si>
  <si>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</si>
  <si>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</si>
  <si>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</si>
  <si>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</si>
  <si>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</si>
  <si>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</si>
  <si>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</si>
  <si>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</si>
  <si>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</si>
  <si>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</si>
  <si>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</si>
  <si>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</si>
  <si>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</si>
  <si>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</si>
  <si>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</si>
  <si>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</si>
  <si>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</si>
  <si>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</si>
  <si>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</si>
  <si>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</si>
  <si>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</si>
  <si>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</si>
  <si>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</si>
  <si>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</si>
  <si>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</si>
  <si>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</si>
  <si>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</si>
  <si>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</si>
  <si>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</si>
  <si>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</si>
  <si>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</si>
  <si>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</si>
  <si>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</si>
  <si>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</si>
  <si>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</si>
  <si>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</si>
  <si>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</si>
  <si>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</si>
  <si>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</si>
  <si>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</si>
  <si>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</si>
  <si>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</si>
  <si>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</si>
  <si>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</si>
  <si>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</si>
  <si>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</si>
  <si>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</si>
  <si>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</si>
  <si>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</si>
  <si>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</si>
  <si>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</si>
  <si>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</si>
  <si>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</si>
  <si>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</si>
  <si>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</si>
  <si>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</si>
  <si>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</si>
  <si>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</si>
  <si>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</si>
  <si>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</si>
  <si>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</si>
  <si>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</si>
  <si>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</si>
  <si>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</si>
  <si>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</si>
  <si>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</si>
  <si>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</si>
  <si>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</si>
  <si>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</si>
  <si>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</si>
  <si>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</si>
  <si>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</si>
  <si>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</si>
  <si>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</si>
  <si>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</si>
  <si>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</si>
  <si>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</si>
  <si>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</si>
  <si>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</si>
  <si>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</si>
  <si>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</si>
  <si>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</si>
  <si>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</si>
  <si>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</si>
  <si>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</si>
  <si>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</si>
  <si>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</si>
  <si>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</si>
  <si>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</si>
  <si>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</si>
  <si>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</si>
  <si>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</si>
  <si>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</si>
  <si>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</si>
  <si>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</si>
  <si>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</si>
  <si>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</si>
  <si>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</si>
  <si>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</si>
  <si>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</si>
  <si>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</si>
  <si>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</si>
  <si>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</si>
  <si>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</si>
  <si>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</si>
  <si>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</si>
  <si>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</si>
  <si>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</si>
  <si>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</si>
  <si>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</si>
  <si>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</si>
  <si>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</si>
  <si>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</si>
  <si>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</si>
  <si>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</si>
  <si>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</si>
  <si>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</si>
  <si>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</si>
  <si>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</si>
  <si>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</si>
  <si>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</si>
  <si>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</si>
  <si>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</si>
  <si>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</si>
  <si>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</si>
  <si>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</si>
  <si>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</si>
  <si>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</si>
  <si>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</si>
  <si>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</si>
  <si>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</si>
  <si>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</si>
  <si>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</si>
  <si>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</si>
  <si>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</si>
  <si>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</si>
  <si>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</si>
  <si>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</si>
  <si>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</si>
  <si>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</si>
  <si>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</si>
  <si>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</si>
  <si>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</si>
  <si>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</si>
  <si>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</si>
  <si>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</si>
  <si>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</si>
  <si>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</si>
  <si>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</si>
  <si>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</si>
  <si>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</si>
  <si>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</si>
  <si>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</si>
  <si>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</si>
  <si>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</si>
  <si>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</si>
  <si>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</si>
  <si>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</si>
  <si>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</si>
  <si>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</si>
  <si>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</si>
  <si>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</si>
  <si>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</si>
  <si>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</si>
  <si>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</si>
  <si>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</si>
  <si>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</si>
  <si>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</si>
  <si>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</si>
  <si>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</si>
  <si>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</si>
  <si>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</si>
  <si>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</si>
  <si>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</si>
  <si>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</si>
  <si>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</si>
  <si>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</si>
  <si>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</si>
  <si>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</si>
  <si>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</si>
  <si>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</si>
  <si>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</si>
  <si>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</si>
  <si>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</si>
  <si>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</si>
  <si>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</si>
  <si>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</si>
  <si>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</si>
  <si>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</si>
  <si>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</si>
  <si>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</si>
  <si>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</si>
  <si>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</si>
  <si>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</si>
  <si>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</si>
  <si>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</si>
  <si>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</si>
  <si>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</si>
  <si>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</si>
  <si>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</si>
  <si>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</si>
  <si>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</si>
  <si>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</si>
  <si>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</si>
  <si>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</si>
  <si>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</si>
  <si>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</si>
  <si>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</si>
  <si>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</si>
  <si>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</si>
  <si>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</si>
  <si>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</si>
  <si>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</si>
  <si>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</si>
  <si>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</si>
  <si>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</si>
  <si>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</si>
  <si>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</si>
  <si>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</si>
  <si>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</si>
  <si>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</si>
  <si>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</si>
  <si>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</si>
  <si>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</si>
  <si>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</si>
  <si>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</si>
  <si>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</si>
  <si>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</si>
  <si>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</si>
  <si>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</si>
  <si>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</si>
  <si>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</si>
  <si>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</si>
  <si>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</si>
  <si>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</si>
  <si>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</si>
  <si>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</si>
  <si>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</si>
  <si>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</si>
  <si>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</si>
  <si>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</si>
  <si>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</si>
  <si>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</si>
  <si>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</si>
  <si>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</si>
  <si>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</si>
  <si>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</si>
  <si>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</si>
  <si>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</si>
  <si>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</si>
  <si>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</si>
  <si>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</si>
  <si>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</si>
  <si>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</si>
  <si>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</si>
  <si>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</si>
  <si>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</si>
  <si>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</si>
  <si>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</si>
  <si>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</si>
  <si>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</si>
  <si>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</si>
  <si>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</si>
  <si>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</si>
  <si>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</si>
  <si>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</si>
  <si>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</si>
  <si>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</si>
  <si>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</si>
  <si>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</si>
  <si>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</si>
  <si>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</si>
  <si>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</si>
  <si>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</si>
  <si>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</si>
  <si>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</si>
  <si>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</si>
  <si>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</si>
  <si>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</si>
  <si>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</si>
  <si>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</si>
  <si>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</si>
  <si>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</si>
  <si>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</si>
  <si>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</si>
  <si>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</si>
  <si>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</si>
  <si>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</si>
  <si>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</si>
  <si>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</si>
  <si>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</si>
  <si>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</si>
  <si>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</si>
  <si>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</si>
  <si>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</si>
  <si>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</si>
  <si>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</si>
  <si>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</si>
  <si>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</si>
  <si>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</si>
  <si>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</si>
  <si>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</si>
  <si>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</si>
  <si>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</si>
  <si>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</si>
  <si>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</si>
  <si>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</si>
  <si>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</si>
  <si>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</si>
  <si>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</si>
  <si>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</si>
  <si>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</si>
  <si>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</si>
  <si>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</si>
  <si>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</si>
  <si>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</si>
  <si>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</si>
  <si>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</si>
  <si>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</si>
  <si>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</si>
  <si>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</si>
  <si>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</si>
  <si>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</si>
  <si>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</si>
  <si>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</si>
  <si>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</si>
  <si>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</si>
  <si>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</si>
  <si>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</si>
  <si>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</si>
  <si>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</si>
  <si>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</si>
  <si>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</si>
  <si>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</si>
  <si>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</si>
  <si>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</si>
  <si>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</si>
  <si>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</si>
  <si>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</si>
  <si>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</si>
  <si>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</si>
  <si>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</si>
  <si>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</si>
  <si>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</si>
  <si>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</si>
  <si>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</si>
  <si>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</si>
  <si>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</si>
  <si>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</si>
  <si>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</si>
  <si>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</si>
  <si>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</si>
  <si>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</si>
  <si>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</si>
  <si>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</si>
  <si>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</si>
  <si>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</si>
  <si>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</si>
  <si>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</si>
  <si>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</si>
  <si>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</si>
  <si>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</si>
  <si>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</si>
  <si>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</si>
  <si>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</si>
  <si>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</si>
  <si>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</si>
  <si>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</si>
  <si>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</si>
  <si>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</si>
  <si>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</si>
  <si>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</si>
  <si>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</si>
  <si>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</si>
  <si>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</si>
  <si>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</si>
  <si>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</si>
  <si>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</si>
  <si>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</si>
  <si>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</si>
  <si>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</si>
  <si>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</si>
  <si>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</si>
  <si>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</si>
  <si>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</si>
  <si>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</si>
  <si>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</si>
  <si>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</si>
  <si>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</si>
  <si>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</si>
  <si>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</si>
  <si>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</si>
  <si>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</si>
  <si>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</si>
  <si>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</si>
  <si>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</si>
  <si>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</si>
  <si>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</si>
  <si>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</si>
  <si>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</si>
  <si>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</si>
  <si>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</si>
  <si>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</si>
  <si>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</si>
  <si>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</si>
  <si>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</si>
  <si>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</si>
  <si>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</si>
  <si>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</si>
  <si>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</si>
  <si>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</si>
  <si>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</si>
  <si>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</si>
  <si>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</si>
  <si>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</si>
  <si>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</si>
  <si>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</si>
  <si>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</si>
  <si>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</si>
  <si>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</si>
  <si>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</si>
  <si>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</si>
  <si>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</si>
  <si>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</si>
  <si>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</si>
  <si>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</si>
  <si>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</si>
  <si>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</si>
  <si>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</si>
  <si>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</si>
  <si>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</si>
  <si>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</si>
  <si>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</si>
  <si>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</si>
  <si>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</si>
  <si>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</si>
  <si>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</si>
  <si>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</si>
  <si>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</si>
  <si>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</si>
  <si>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</si>
  <si>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</si>
  <si>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</si>
  <si>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</si>
  <si>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</si>
  <si>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</si>
  <si>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</si>
  <si>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</si>
  <si>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</si>
  <si>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</si>
  <si>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</si>
  <si>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</si>
  <si>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</si>
  <si>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</si>
  <si>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</si>
  <si>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</si>
  <si>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</si>
  <si>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</si>
  <si>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</si>
  <si>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</si>
  <si>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</si>
  <si>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</si>
  <si>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</si>
  <si>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</si>
  <si>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</si>
  <si>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</si>
  <si>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</si>
  <si>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</si>
  <si>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</si>
  <si>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</si>
  <si>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</si>
  <si>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</si>
  <si>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</si>
  <si>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</si>
  <si>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</si>
  <si>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</si>
  <si>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</si>
  <si>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</si>
  <si>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</si>
  <si>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</si>
  <si>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</si>
  <si>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</si>
  <si>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</si>
  <si>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</si>
  <si>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</si>
  <si>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</si>
  <si>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</si>
  <si>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</si>
  <si>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</si>
  <si>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</si>
  <si>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</si>
  <si>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</si>
  <si>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</si>
  <si>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</si>
  <si>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</si>
  <si>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</si>
  <si>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</si>
  <si>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</si>
  <si>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</si>
  <si>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</si>
  <si>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</si>
  <si>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</si>
  <si>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</si>
  <si>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</si>
  <si>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</si>
  <si>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</si>
  <si>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</si>
  <si>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</si>
  <si>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</si>
  <si>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</si>
  <si>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</si>
  <si>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</si>
  <si>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</si>
  <si>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</si>
  <si>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</si>
  <si>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</si>
  <si>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</si>
  <si>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</si>
  <si>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</si>
  <si>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</si>
  <si>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</si>
  <si>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</si>
  <si>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</si>
  <si>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</si>
  <si>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</si>
  <si>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</si>
  <si>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</si>
  <si>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</si>
  <si>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</si>
  <si>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</si>
  <si>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</si>
  <si>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</si>
  <si>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</si>
  <si>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</si>
  <si>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</si>
  <si>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</si>
  <si>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</si>
  <si>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</si>
  <si>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</si>
  <si>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</si>
  <si>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</si>
  <si>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</si>
  <si>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</si>
  <si>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</si>
  <si>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</si>
  <si>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</si>
  <si>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</si>
  <si>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</si>
  <si>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</si>
  <si>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</si>
  <si>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</si>
  <si>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</si>
  <si>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</si>
  <si>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</si>
  <si>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</si>
  <si>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</si>
  <si>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</si>
  <si>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</si>
  <si>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</si>
  <si>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</si>
  <si>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</si>
  <si>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</si>
  <si>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</si>
  <si>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</si>
  <si>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</si>
  <si>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</si>
  <si>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</si>
  <si>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</si>
  <si>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</si>
  <si>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</si>
  <si>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</si>
  <si>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</si>
  <si>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</si>
  <si>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</si>
  <si>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</si>
  <si>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</si>
  <si>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</si>
  <si>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</si>
  <si>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</si>
  <si>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</si>
  <si>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</si>
  <si>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</si>
  <si>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</si>
  <si>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</si>
  <si>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</si>
  <si>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</si>
  <si>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</si>
  <si>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</si>
  <si>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</si>
  <si>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</si>
  <si>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</si>
  <si>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</si>
  <si>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</si>
  <si>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</si>
  <si>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</si>
  <si>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</si>
  <si>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</si>
  <si>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</si>
  <si>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</si>
  <si>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</si>
  <si>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</si>
  <si>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</si>
  <si>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</si>
  <si>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</si>
  <si>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</si>
  <si>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</si>
  <si>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</si>
  <si>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</si>
  <si>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</si>
  <si>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</si>
  <si>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</si>
  <si>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</si>
  <si>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</si>
  <si>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</si>
  <si>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</si>
  <si>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</si>
  <si>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</si>
  <si>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</si>
  <si>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</si>
  <si>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</si>
  <si>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</si>
  <si>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</si>
  <si>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</si>
  <si>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</si>
  <si>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</si>
  <si>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</si>
  <si>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</si>
  <si>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</si>
  <si>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</si>
  <si>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</si>
  <si>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</si>
  <si>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</si>
  <si>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</si>
  <si>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</si>
  <si>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</si>
  <si>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</si>
  <si>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</si>
  <si>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</si>
  <si>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</si>
  <si>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</si>
  <si>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</si>
  <si>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</si>
  <si>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</si>
  <si>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</si>
  <si>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</si>
  <si>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</si>
  <si>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</si>
  <si>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</si>
  <si>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</si>
  <si>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</si>
  <si>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</si>
  <si>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</si>
  <si>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</si>
  <si>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</si>
  <si>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</si>
  <si>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</si>
  <si>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</si>
  <si>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</si>
  <si>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</si>
  <si>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</si>
  <si>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</si>
  <si>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</si>
  <si>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</si>
  <si>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</si>
  <si>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</si>
  <si>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</si>
  <si>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</si>
  <si>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</si>
  <si>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</si>
  <si>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</si>
  <si>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</si>
  <si>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</si>
  <si>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</si>
  <si>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</si>
  <si>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</si>
  <si>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</si>
  <si>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</si>
  <si>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</si>
  <si>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</si>
  <si>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</si>
  <si>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</si>
  <si>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</si>
  <si>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</si>
  <si>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</si>
  <si>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</si>
  <si>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</si>
  <si>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</si>
  <si>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</si>
  <si>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</si>
  <si>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</si>
  <si>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</si>
  <si>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</si>
  <si>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</si>
  <si>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</si>
  <si>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</si>
  <si>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</si>
  <si>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</si>
  <si>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</si>
  <si>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</si>
  <si>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</si>
  <si>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</si>
  <si>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</si>
  <si>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</si>
  <si>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</si>
  <si>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</si>
  <si>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</si>
  <si>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</si>
  <si>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</si>
  <si>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</si>
  <si>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</si>
  <si>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</si>
  <si>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</si>
  <si>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</si>
  <si>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</si>
  <si>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</si>
  <si>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</si>
  <si>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</si>
  <si>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</si>
  <si>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</si>
  <si>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</si>
  <si>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</si>
  <si>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</si>
  <si>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</si>
  <si>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</si>
  <si>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</si>
  <si>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</si>
  <si>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</si>
  <si>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</si>
  <si>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</si>
  <si>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</si>
  <si>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</si>
  <si>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</si>
  <si>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</si>
  <si>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</si>
  <si>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</si>
  <si>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</si>
  <si>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</si>
  <si>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</si>
  <si>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</si>
  <si>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</si>
  <si>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</si>
  <si>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</si>
  <si>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</si>
  <si>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</si>
  <si>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</si>
  <si>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</si>
  <si>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</si>
  <si>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</si>
  <si>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</si>
  <si>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</si>
  <si>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</si>
  <si>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</si>
  <si>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</si>
  <si>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</si>
  <si>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</si>
  <si>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</si>
  <si>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</si>
  <si>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</si>
  <si>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</si>
  <si>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</si>
  <si>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</si>
  <si>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</si>
  <si>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</si>
  <si>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</si>
  <si>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</si>
  <si>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</si>
  <si>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</si>
  <si>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</si>
  <si>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</si>
  <si>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</si>
  <si>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</si>
  <si>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</si>
  <si>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</si>
  <si>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</si>
  <si>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</si>
  <si>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</si>
  <si>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</si>
  <si>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</si>
  <si>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</si>
  <si>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</si>
  <si>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</si>
  <si>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</si>
  <si>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</si>
  <si>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</si>
  <si>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</si>
  <si>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</si>
  <si>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</si>
  <si>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</si>
  <si>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</si>
  <si>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</si>
  <si>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</si>
  <si>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</si>
  <si>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</si>
  <si>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</si>
  <si>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</si>
  <si>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</si>
  <si>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</si>
  <si>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</si>
  <si>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</si>
  <si>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</si>
  <si>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</si>
  <si>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</si>
  <si>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</si>
  <si>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</si>
  <si>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</si>
  <si>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</si>
  <si>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</si>
  <si>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</si>
  <si>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</si>
  <si>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</si>
  <si>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</si>
  <si>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</si>
  <si>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</si>
  <si>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</si>
  <si>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</si>
  <si>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</si>
  <si>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</si>
  <si>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</si>
  <si>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</si>
  <si>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</si>
  <si>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</si>
  <si>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</si>
  <si>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</si>
  <si>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</si>
  <si>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</si>
  <si>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</si>
  <si>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</si>
  <si>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</si>
  <si>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</si>
  <si>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</si>
  <si>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</si>
  <si>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</si>
  <si>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</si>
  <si>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</si>
  <si>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</si>
  <si>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</si>
  <si>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</si>
  <si>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</si>
  <si>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</si>
  <si>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</si>
  <si>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</si>
  <si>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</si>
  <si>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</si>
  <si>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</si>
  <si>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</si>
  <si>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</si>
  <si>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</si>
  <si>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</si>
  <si>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</si>
  <si>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</si>
  <si>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</si>
  <si>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</si>
  <si>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</si>
  <si>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</si>
  <si>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</si>
  <si>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</si>
  <si>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</si>
  <si>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</si>
  <si>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</si>
  <si>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</si>
  <si>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</si>
  <si>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</si>
  <si>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</si>
  <si>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</si>
  <si>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</si>
  <si>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</si>
  <si>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</si>
  <si>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</si>
  <si>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</si>
  <si>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</si>
  <si>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</si>
  <si>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</si>
  <si>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</si>
  <si>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</si>
  <si>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</si>
  <si>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</si>
  <si>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</si>
  <si>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</si>
  <si>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</si>
  <si>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</si>
  <si>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</si>
  <si>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</si>
  <si>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</si>
  <si>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</si>
  <si>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</si>
  <si>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</si>
  <si>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</si>
  <si>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</si>
  <si>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</si>
  <si>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</si>
  <si>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</si>
  <si>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</si>
  <si>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</si>
  <si>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</si>
  <si>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</si>
  <si>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</si>
  <si>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</si>
  <si>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</si>
  <si>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</si>
  <si>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</si>
  <si>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</si>
  <si>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</si>
  <si>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</si>
  <si>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</si>
  <si>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</si>
  <si>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</si>
  <si>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</si>
  <si>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</si>
  <si>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</si>
  <si>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</si>
  <si>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</si>
  <si>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</si>
  <si>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</si>
  <si>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</si>
  <si>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</si>
  <si>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</si>
  <si>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</si>
  <si>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</si>
  <si>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</si>
  <si>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</si>
  <si>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</si>
  <si>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</si>
  <si>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</si>
  <si>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</si>
  <si>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</si>
  <si>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</si>
  <si>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</si>
  <si>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</si>
  <si>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</si>
  <si>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</si>
  <si>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</si>
  <si>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</si>
  <si>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</si>
  <si>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</si>
  <si>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</si>
  <si>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</si>
  <si>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</si>
  <si>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</si>
  <si>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</si>
  <si>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</si>
  <si>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</si>
  <si>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</si>
  <si>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</si>
  <si>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</si>
  <si>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</si>
  <si>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</si>
  <si>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</si>
  <si>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</si>
  <si>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</si>
  <si>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</si>
  <si>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</si>
  <si>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</si>
  <si>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</si>
  <si>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</si>
  <si>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</si>
  <si>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</si>
  <si>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</si>
  <si>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</si>
  <si>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</si>
  <si>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</si>
  <si>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</si>
  <si>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</si>
  <si>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</si>
  <si>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</si>
  <si>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</si>
  <si>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</si>
  <si>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</si>
  <si>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</si>
  <si>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</si>
  <si>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</si>
  <si>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</si>
  <si>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</si>
  <si>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</si>
  <si>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</si>
  <si>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</si>
  <si>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</si>
  <si>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</si>
  <si>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</si>
  <si>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</si>
  <si>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</si>
  <si>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</si>
  <si>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</si>
  <si>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</si>
  <si>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</si>
  <si>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</si>
  <si>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</si>
  <si>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</si>
  <si>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</si>
  <si>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</si>
  <si>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</si>
  <si>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</si>
  <si>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</si>
  <si>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</si>
  <si>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</si>
  <si>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</si>
  <si>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</si>
  <si>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</si>
  <si>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</si>
  <si>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</si>
  <si>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</si>
  <si>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</si>
  <si>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</si>
  <si>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</si>
  <si>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</si>
  <si>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</si>
  <si>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</si>
  <si>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</si>
  <si>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</si>
  <si>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</si>
  <si>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</si>
  <si>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</si>
  <si>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</si>
  <si>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</si>
  <si>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</si>
  <si>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</si>
  <si>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</si>
  <si>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</si>
  <si>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</si>
  <si>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</si>
  <si>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</si>
  <si>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</si>
  <si>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</si>
  <si>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</si>
  <si>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</si>
  <si>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</si>
  <si>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</si>
  <si>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</si>
  <si>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</si>
  <si>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</si>
  <si>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</si>
  <si>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</si>
  <si>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</si>
  <si>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</si>
  <si>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</si>
  <si>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</si>
  <si>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</si>
  <si>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</si>
  <si>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</si>
  <si>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</si>
  <si>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</si>
  <si>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</si>
  <si>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</si>
  <si>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</si>
  <si>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</si>
  <si>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</si>
  <si>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</si>
  <si>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</si>
  <si>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</si>
  <si>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</si>
  <si>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</si>
  <si>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</si>
  <si>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</si>
  <si>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</si>
  <si>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</si>
  <si>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</si>
  <si>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</si>
  <si>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</si>
  <si>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</si>
  <si>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</si>
  <si>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</si>
  <si>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</si>
  <si>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</si>
  <si>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</si>
  <si>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</si>
  <si>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</si>
  <si>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</si>
  <si>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</si>
  <si>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</si>
  <si>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</si>
  <si>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</si>
  <si>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</si>
  <si>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</si>
  <si>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</si>
  <si>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</si>
  <si>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</si>
  <si>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</si>
  <si>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</si>
  <si>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</si>
  <si>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</si>
  <si>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</si>
  <si>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</si>
  <si>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</si>
  <si>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</si>
  <si>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</si>
  <si>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</si>
  <si>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</si>
  <si>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</si>
  <si>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</si>
  <si>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</si>
  <si>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</si>
  <si>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</si>
  <si>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</si>
  <si>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</si>
  <si>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</si>
  <si>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</si>
  <si>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</si>
  <si>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</si>
  <si>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</si>
  <si>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</si>
  <si>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</si>
  <si>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</si>
  <si>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</si>
  <si>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</si>
  <si>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</si>
  <si>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</si>
  <si>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</si>
  <si>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</si>
  <si>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</si>
  <si>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</si>
  <si>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</si>
  <si>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</si>
  <si>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</si>
  <si>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</si>
  <si>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</si>
  <si>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</si>
  <si>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</si>
  <si>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</si>
  <si>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</si>
  <si>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</si>
  <si>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</si>
  <si>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</si>
  <si>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</si>
  <si>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</si>
  <si>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</si>
  <si>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</si>
  <si>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</si>
  <si>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</si>
  <si>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</si>
  <si>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</si>
  <si>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</si>
  <si>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</si>
  <si>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</si>
  <si>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</si>
  <si>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</si>
  <si>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</si>
  <si>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</si>
  <si>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</si>
  <si>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</si>
  <si>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</si>
  <si>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</si>
  <si>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</si>
  <si>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</si>
  <si>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</si>
  <si>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</si>
  <si>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</si>
  <si>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</si>
  <si>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</si>
  <si>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</si>
  <si>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</si>
  <si>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</si>
  <si>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</si>
  <si>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</si>
  <si>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</si>
  <si>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</si>
  <si>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</si>
  <si>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</si>
  <si>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</si>
  <si>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</si>
  <si>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</si>
  <si>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</si>
  <si>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</si>
  <si>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</si>
  <si>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</si>
  <si>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</si>
  <si>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</si>
  <si>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</si>
  <si>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</si>
  <si>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</si>
  <si>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</si>
  <si>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</si>
  <si>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</si>
  <si>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</si>
  <si>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</si>
  <si>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</si>
  <si>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</si>
  <si>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</si>
  <si>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</si>
  <si>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</si>
  <si>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</si>
  <si>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</si>
  <si>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</si>
  <si>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</si>
  <si>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</si>
  <si>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</si>
  <si>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</si>
  <si>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</si>
  <si>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</si>
  <si>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</si>
  <si>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</si>
  <si>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</si>
  <si>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</si>
  <si>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</si>
  <si>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</si>
  <si>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</si>
  <si>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</si>
  <si>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</si>
  <si>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</si>
  <si>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</si>
  <si>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</si>
  <si>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</si>
  <si>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</si>
  <si>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</si>
  <si>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</si>
  <si>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</si>
  <si>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</si>
  <si>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</si>
  <si>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</si>
  <si>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</si>
  <si>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</si>
  <si>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</si>
  <si>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</si>
  <si>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</si>
  <si>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</si>
  <si>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</si>
  <si>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</si>
  <si>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</si>
  <si>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</si>
  <si>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</si>
  <si>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</si>
  <si>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</si>
  <si>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</si>
  <si>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</si>
  <si>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</si>
  <si>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</si>
  <si>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</si>
  <si>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</si>
  <si>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</si>
  <si>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</si>
  <si>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</si>
  <si>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</si>
  <si>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</si>
  <si>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</si>
  <si>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</si>
  <si>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</si>
  <si>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</si>
  <si>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</si>
  <si>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</si>
  <si>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</si>
  <si>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</si>
  <si>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</si>
  <si>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</si>
  <si>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</si>
  <si>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</si>
  <si>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</si>
  <si>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</si>
  <si>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</si>
  <si>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</si>
  <si>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</si>
  <si>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</si>
  <si>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</si>
  <si>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</si>
  <si>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</si>
  <si>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</si>
  <si>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</si>
  <si>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</si>
  <si>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</si>
  <si>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</si>
  <si>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</si>
  <si>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</si>
  <si>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</si>
  <si>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</si>
  <si>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</si>
  <si>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</si>
  <si>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</si>
  <si>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</si>
  <si>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</si>
  <si>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</si>
  <si>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</si>
  <si>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</si>
  <si>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</si>
  <si>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</si>
  <si>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</si>
  <si>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</si>
  <si>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</si>
  <si>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</si>
  <si>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</si>
  <si>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</si>
  <si>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</si>
  <si>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</si>
  <si>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</si>
  <si>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</si>
  <si>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</si>
  <si>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</si>
  <si>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</si>
  <si>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</si>
  <si>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</si>
  <si>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</si>
  <si>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</si>
  <si>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</si>
  <si>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</si>
  <si>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</si>
  <si>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</si>
  <si>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</si>
  <si>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</si>
  <si>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</si>
  <si>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</si>
  <si>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</si>
  <si>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</si>
  <si>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</si>
  <si>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</si>
  <si>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</si>
  <si>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</si>
  <si>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</si>
  <si>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</si>
  <si>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</si>
  <si>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</si>
  <si>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</si>
  <si>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</si>
  <si>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</si>
  <si>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</si>
  <si>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</si>
  <si>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</si>
  <si>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</si>
  <si>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</si>
  <si>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</si>
  <si>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</si>
  <si>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</si>
  <si>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</si>
  <si>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</si>
  <si>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</si>
  <si>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</si>
  <si>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</si>
  <si>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</si>
  <si>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</si>
  <si>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</si>
  <si>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</si>
  <si>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</si>
  <si>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</si>
  <si>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</si>
  <si>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</si>
  <si>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</si>
  <si>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</si>
  <si>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</si>
  <si>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</si>
  <si>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</si>
  <si>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</si>
  <si>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</si>
  <si>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</si>
  <si>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</si>
  <si>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</si>
  <si>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</si>
  <si>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</si>
  <si>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</si>
  <si>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</si>
  <si>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</si>
  <si>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</si>
  <si>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</si>
  <si>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</si>
  <si>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</si>
  <si>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</si>
  <si>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</si>
  <si>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</si>
  <si>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</si>
  <si>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</si>
  <si>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</si>
  <si>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</si>
  <si>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</si>
  <si>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</si>
  <si>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</si>
  <si>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</si>
  <si>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</si>
  <si>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</si>
  <si>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</si>
  <si>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</si>
  <si>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</si>
  <si>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</si>
  <si>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</si>
  <si>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</si>
  <si>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</si>
  <si>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</si>
  <si>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</si>
  <si>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</si>
  <si>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</si>
  <si>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</si>
  <si>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</si>
  <si>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</si>
  <si>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</si>
  <si>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</si>
  <si>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</si>
  <si>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</si>
  <si>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</si>
  <si>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</si>
  <si>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</si>
  <si>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</si>
  <si>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</si>
  <si>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</si>
  <si>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</si>
  <si>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</si>
  <si>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</si>
  <si>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</si>
  <si>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</si>
  <si>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</si>
  <si>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</si>
  <si>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</si>
  <si>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</si>
  <si>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</si>
  <si>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</si>
  <si>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</si>
  <si>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</si>
  <si>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</si>
  <si>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</si>
  <si>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</si>
  <si>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</si>
  <si>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</si>
  <si>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</si>
  <si>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</si>
  <si>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</si>
  <si>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</si>
  <si>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</si>
  <si>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</si>
  <si>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</si>
  <si>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</si>
  <si>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</si>
  <si>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</si>
  <si>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</si>
  <si>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</si>
  <si>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</si>
  <si>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</si>
  <si>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</si>
  <si>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</si>
  <si>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</si>
  <si>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</si>
  <si>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</si>
  <si>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</si>
  <si>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</si>
  <si>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</si>
  <si>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</si>
  <si>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</si>
  <si>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</si>
  <si>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</si>
  <si>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</si>
  <si>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</si>
  <si>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</si>
  <si>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</si>
  <si>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</si>
  <si>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</si>
  <si>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</si>
  <si>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</si>
  <si>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</si>
  <si>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</si>
  <si>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</si>
  <si>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</si>
  <si>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</si>
  <si>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</si>
  <si>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</si>
  <si>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</si>
  <si>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</si>
  <si>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</si>
  <si>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</si>
  <si>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</si>
  <si>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</si>
  <si>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</si>
  <si>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</si>
  <si>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</si>
  <si>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</si>
  <si>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</si>
  <si>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</si>
  <si>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</si>
  <si>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</si>
  <si>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</si>
  <si>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</si>
  <si>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</si>
  <si>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</si>
  <si>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</si>
  <si>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</si>
  <si>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</si>
  <si>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</si>
  <si>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</si>
  <si>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</si>
  <si>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</si>
  <si>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</si>
  <si>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</si>
  <si>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</si>
  <si>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</si>
  <si>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</si>
  <si>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</si>
  <si>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</si>
  <si>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</si>
  <si>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</si>
  <si>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</si>
  <si>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</si>
  <si>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</si>
  <si>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</si>
  <si>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</si>
  <si>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</si>
  <si>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</si>
  <si>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</si>
  <si>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</si>
  <si>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</si>
  <si>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</si>
  <si>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</si>
  <si>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</si>
  <si>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</si>
  <si>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</si>
  <si>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</si>
  <si>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</si>
  <si>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</si>
  <si>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</si>
  <si>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</si>
  <si>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</si>
  <si>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</si>
  <si>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</si>
  <si>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</si>
  <si>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</si>
  <si>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</si>
  <si>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</si>
  <si>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</si>
  <si>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</si>
  <si>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</si>
  <si>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</si>
  <si>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</si>
  <si>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</si>
  <si>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</si>
  <si>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</si>
  <si>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</si>
  <si>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</si>
  <si>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</si>
  <si>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</si>
  <si>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</si>
  <si>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</si>
  <si>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</si>
  <si>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</si>
  <si>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</si>
  <si>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</si>
  <si>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</si>
  <si>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</si>
  <si>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</si>
  <si>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</si>
  <si>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</si>
  <si>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</si>
  <si>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</si>
  <si>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</si>
  <si>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</si>
  <si>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</si>
  <si>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</si>
  <si>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</si>
  <si>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</si>
  <si>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</si>
  <si>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</si>
  <si>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</si>
  <si>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</si>
  <si>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</si>
  <si>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</si>
  <si>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</si>
  <si>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</si>
  <si>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</si>
  <si>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</si>
  <si>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</si>
  <si>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</si>
  <si>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</si>
  <si>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</si>
  <si>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</si>
  <si>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</si>
  <si>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</si>
  <si>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</si>
  <si>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</si>
  <si>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</si>
  <si>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</si>
  <si>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</si>
  <si>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</si>
  <si>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</si>
  <si>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</si>
  <si>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</si>
  <si>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</si>
  <si>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</si>
  <si>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</si>
  <si>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</si>
  <si>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</si>
  <si>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</si>
  <si>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</si>
  <si>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</si>
  <si>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</si>
  <si>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</si>
  <si>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</si>
  <si>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</si>
  <si>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</si>
  <si>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</si>
  <si>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</si>
  <si>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</si>
  <si>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</si>
  <si>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</si>
  <si>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</si>
  <si>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</si>
  <si>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</si>
  <si>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</si>
  <si>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</si>
  <si>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</si>
  <si>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</si>
  <si>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</si>
  <si>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</si>
  <si>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</si>
  <si>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</si>
  <si>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</si>
  <si>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</si>
  <si>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</si>
  <si>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</si>
  <si>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</si>
  <si>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</si>
  <si>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</si>
  <si>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</si>
  <si>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</si>
  <si>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</si>
  <si>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</si>
  <si>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</si>
  <si>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</si>
  <si>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</si>
  <si>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</si>
  <si>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</si>
  <si>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</si>
  <si>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</si>
  <si>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</si>
  <si>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</si>
  <si>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</si>
  <si>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</si>
  <si>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</si>
  <si>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</si>
  <si>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</si>
  <si>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</si>
  <si>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</si>
  <si>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</si>
  <si>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</si>
  <si>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</si>
  <si>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</si>
  <si>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</si>
  <si>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</si>
  <si>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</si>
  <si>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</si>
  <si>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</si>
  <si>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</si>
  <si>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</si>
  <si>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</si>
  <si>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</si>
  <si>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</si>
  <si>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</si>
  <si>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</si>
  <si>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</si>
  <si>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</si>
  <si>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</si>
  <si>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</si>
  <si>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</si>
  <si>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</si>
  <si>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</si>
  <si>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</si>
  <si>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</si>
  <si>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</si>
  <si>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</si>
  <si>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</si>
  <si>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</si>
  <si>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</si>
  <si>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</si>
  <si>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</si>
  <si>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</si>
  <si>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</si>
  <si>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</si>
  <si>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</si>
  <si>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</si>
  <si>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</si>
  <si>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</si>
  <si>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</si>
  <si>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</si>
  <si>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</si>
  <si>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</si>
  <si>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</si>
  <si>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</si>
  <si>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</si>
  <si>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</si>
  <si>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</si>
  <si>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</si>
  <si>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</si>
  <si>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</si>
  <si>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</si>
  <si>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</si>
  <si>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</si>
  <si>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</si>
  <si>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</si>
  <si>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</si>
  <si>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</si>
  <si>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</si>
  <si>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</si>
  <si>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</si>
  <si>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</si>
  <si>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</si>
  <si>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</si>
  <si>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</si>
  <si>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</si>
  <si>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</si>
  <si>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</si>
  <si>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</si>
  <si>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</si>
  <si>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</si>
  <si>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</si>
  <si>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</si>
  <si>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</si>
  <si>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</si>
  <si>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</si>
  <si>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</si>
  <si>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</si>
  <si>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</si>
  <si>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</si>
  <si>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</si>
  <si>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</si>
  <si>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</si>
  <si>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</si>
  <si>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</si>
  <si>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</si>
  <si>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</si>
  <si>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</si>
  <si>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</si>
  <si>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</si>
  <si>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</si>
  <si>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</si>
  <si>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</si>
  <si>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</si>
  <si>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</si>
  <si>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</si>
  <si>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</si>
  <si>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</si>
  <si>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</si>
  <si>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</si>
  <si>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</si>
  <si>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</si>
  <si>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</si>
  <si>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</si>
  <si>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</si>
  <si>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</si>
  <si>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</si>
  <si>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</si>
  <si>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</si>
  <si>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</si>
  <si>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</si>
  <si>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</si>
  <si>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</si>
  <si>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</si>
  <si>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</si>
  <si>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</si>
  <si>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</si>
  <si>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</si>
  <si>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</si>
  <si>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</si>
  <si>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</si>
  <si>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</si>
  <si>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</si>
  <si>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</si>
  <si>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</si>
  <si>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</si>
  <si>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</si>
  <si>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</si>
  <si>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</si>
  <si>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</si>
  <si>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</si>
  <si>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</si>
  <si>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</si>
  <si>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</si>
  <si>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</si>
  <si>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</si>
  <si>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</si>
  <si>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</si>
  <si>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</si>
  <si>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</si>
  <si>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</si>
  <si>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</si>
  <si>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</si>
  <si>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</si>
  <si>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</si>
  <si>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</si>
  <si>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</si>
  <si>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</si>
  <si>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</si>
  <si>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</si>
  <si>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</si>
  <si>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</si>
  <si>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</si>
  <si>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</si>
  <si>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</si>
  <si>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</si>
  <si>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</si>
  <si>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</si>
  <si>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</si>
  <si>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</si>
  <si>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</si>
  <si>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</si>
  <si>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</si>
  <si>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</si>
  <si>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</si>
  <si>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</si>
  <si>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</si>
  <si>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</si>
  <si>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</si>
  <si>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</si>
  <si>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</si>
  <si>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</si>
  <si>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</si>
  <si>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</si>
  <si>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</si>
  <si>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</si>
  <si>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</si>
  <si>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</si>
  <si>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</si>
  <si>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</si>
  <si>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</si>
  <si>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</si>
  <si>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</si>
  <si>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</si>
  <si>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</si>
  <si>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</si>
  <si>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</si>
  <si>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</si>
  <si>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</si>
  <si>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</si>
  <si>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</si>
  <si>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</si>
  <si>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</si>
  <si>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</si>
  <si>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</si>
  <si>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</si>
  <si>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</si>
  <si>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</si>
  <si>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</si>
  <si>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</si>
  <si>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</si>
  <si>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</si>
  <si>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</si>
  <si>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</si>
  <si>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</si>
  <si>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</si>
  <si>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</si>
  <si>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</si>
  <si>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</si>
  <si>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</si>
  <si>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</si>
  <si>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</si>
  <si>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</si>
  <si>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</si>
  <si>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</si>
  <si>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</si>
  <si>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</si>
  <si>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</si>
  <si>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</si>
  <si>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</si>
  <si>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</si>
  <si>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</si>
  <si>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</si>
  <si>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</si>
  <si>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</si>
  <si>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</si>
  <si>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</si>
  <si>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</si>
  <si>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</si>
  <si>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</si>
  <si>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</si>
  <si>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</si>
  <si>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</si>
  <si>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</si>
  <si>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</si>
  <si>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</si>
  <si>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</si>
  <si>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</si>
  <si>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</si>
  <si>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</si>
  <si>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</si>
  <si>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</si>
  <si>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</si>
  <si>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</si>
  <si>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</si>
  <si>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</si>
  <si>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</si>
  <si>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</si>
  <si>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</si>
  <si>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</si>
  <si>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</si>
  <si>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</si>
  <si>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</si>
  <si>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</si>
  <si>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</si>
  <si>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</si>
  <si>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</si>
  <si>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</si>
  <si>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</si>
  <si>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</si>
  <si>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</si>
  <si>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</si>
  <si>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</si>
  <si>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</si>
  <si>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</si>
  <si>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</si>
  <si>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</si>
  <si>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</si>
  <si>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</si>
  <si>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</si>
  <si>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</si>
  <si>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</si>
  <si>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</si>
  <si>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</si>
  <si>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</si>
  <si>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</si>
  <si>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</si>
  <si>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</si>
  <si>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</si>
  <si>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</si>
  <si>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</si>
  <si>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</si>
  <si>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</si>
  <si>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</si>
  <si>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</si>
  <si>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</si>
  <si>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</si>
  <si>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</si>
  <si>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</si>
  <si>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</si>
  <si>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</si>
  <si>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</si>
  <si>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</si>
  <si>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</si>
  <si>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</si>
  <si>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</si>
  <si>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</si>
  <si>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</si>
  <si>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</si>
  <si>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</si>
  <si>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</si>
  <si>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</si>
  <si>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</si>
  <si>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</si>
  <si>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</si>
  <si>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</si>
  <si>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</si>
  <si>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</si>
  <si>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</si>
  <si>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</si>
  <si>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</si>
  <si>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</si>
  <si>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</si>
  <si>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</si>
  <si>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</si>
  <si>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</si>
  <si>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</si>
  <si>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</si>
  <si>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</si>
  <si>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</si>
  <si>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</si>
  <si>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</si>
  <si>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</si>
  <si>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</si>
  <si>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</si>
  <si>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</si>
  <si>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</si>
  <si>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</si>
  <si>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</si>
  <si>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</si>
  <si>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</si>
  <si>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</si>
  <si>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</si>
  <si>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</si>
  <si>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</si>
  <si>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</si>
  <si>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</si>
  <si>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</si>
  <si>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</si>
  <si>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</si>
  <si>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</si>
  <si>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</si>
  <si>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</si>
  <si>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</si>
  <si>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</si>
  <si>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</si>
  <si>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</si>
  <si>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</si>
  <si>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</si>
  <si>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</si>
  <si>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</si>
  <si>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</si>
  <si>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</si>
  <si>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</si>
  <si>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</si>
  <si>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</si>
  <si>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</si>
  <si>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</si>
  <si>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</si>
  <si>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</si>
  <si>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</si>
  <si>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</si>
  <si>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</si>
  <si>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</si>
  <si>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</si>
  <si>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</si>
  <si>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</si>
  <si>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</si>
  <si>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</si>
  <si>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</si>
  <si>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</si>
  <si>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</si>
  <si>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</si>
  <si>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</si>
  <si>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</si>
  <si>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</si>
  <si>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</si>
  <si>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</si>
  <si>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</si>
  <si>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</si>
  <si>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</si>
  <si>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</si>
  <si>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</si>
  <si>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</si>
  <si>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</si>
  <si>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</si>
  <si>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</si>
  <si>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</si>
  <si>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</si>
  <si>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</si>
  <si>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</si>
  <si>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</si>
  <si>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</si>
  <si>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</si>
  <si>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</si>
  <si>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</si>
  <si>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</si>
  <si>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</si>
  <si>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</si>
  <si>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</si>
  <si>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</si>
  <si>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</si>
  <si>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</si>
  <si>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</si>
  <si>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</si>
  <si>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</si>
  <si>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</si>
  <si>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</si>
  <si>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</si>
  <si>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</si>
  <si>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</si>
  <si>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</si>
  <si>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</si>
  <si>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</si>
  <si>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</si>
  <si>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</si>
  <si>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</si>
  <si>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</si>
  <si>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</si>
  <si>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</si>
  <si>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</si>
  <si>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</si>
  <si>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</si>
  <si>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</si>
  <si>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</si>
  <si>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</si>
  <si>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</si>
  <si>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</si>
  <si>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</si>
  <si>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</si>
  <si>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</si>
  <si>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</si>
  <si>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</si>
  <si>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</si>
  <si>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</si>
  <si>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</si>
  <si>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</si>
  <si>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</si>
  <si>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</si>
  <si>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</si>
  <si>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</si>
  <si>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</si>
  <si>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</si>
  <si>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</si>
  <si>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</si>
  <si>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</si>
  <si>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</si>
  <si>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</si>
  <si>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</si>
  <si>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</si>
  <si>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</si>
  <si>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</si>
  <si>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</si>
  <si>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</si>
  <si>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</si>
  <si>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</si>
  <si>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</si>
  <si>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</si>
  <si>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</si>
  <si>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</si>
  <si>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</si>
  <si>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</si>
  <si>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</si>
  <si>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</si>
  <si>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</si>
  <si>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</si>
  <si>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</si>
  <si>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</si>
  <si>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</si>
  <si>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</si>
  <si>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</si>
  <si>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</si>
  <si>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</si>
  <si>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</si>
  <si>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</si>
  <si>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</si>
  <si>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</si>
  <si>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</si>
  <si>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</si>
  <si>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</si>
  <si>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</si>
  <si>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</si>
  <si>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</si>
  <si>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</si>
  <si>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</si>
  <si>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</si>
  <si>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</si>
  <si>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</si>
  <si>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</si>
  <si>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</si>
  <si>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</si>
  <si>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</si>
  <si>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</si>
  <si>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</si>
  <si>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</si>
  <si>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</si>
  <si>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</si>
  <si>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</si>
  <si>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</si>
  <si>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</si>
  <si>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</si>
  <si>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</si>
  <si>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</si>
  <si>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</si>
  <si>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</si>
  <si>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</si>
  <si>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</si>
  <si>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</si>
  <si>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</si>
  <si>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</si>
  <si>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</si>
  <si>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</si>
  <si>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</si>
  <si>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</si>
  <si>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</si>
  <si>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</si>
  <si>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</si>
  <si>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</si>
  <si>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</si>
  <si>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</si>
  <si>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</si>
  <si>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</si>
  <si>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</si>
  <si>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</si>
  <si>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</si>
  <si>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</si>
  <si>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</si>
  <si>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</si>
  <si>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</si>
  <si>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</si>
  <si>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</si>
  <si>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</si>
  <si>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</si>
  <si>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</si>
  <si>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</si>
  <si>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</si>
  <si>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</si>
  <si>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</si>
  <si>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</si>
  <si>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</si>
  <si>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</si>
  <si>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</si>
  <si>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</si>
  <si>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</si>
  <si>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</si>
  <si>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</si>
  <si>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</si>
  <si>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</si>
  <si>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</si>
  <si>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</si>
  <si>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</si>
  <si>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</si>
  <si>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</si>
  <si>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</si>
  <si>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</si>
  <si>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</si>
  <si>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</si>
  <si>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</si>
  <si>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</si>
  <si>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</si>
  <si>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</si>
  <si>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</si>
  <si>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</si>
  <si>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</si>
  <si>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</si>
  <si>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</si>
  <si>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</si>
  <si>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</si>
  <si>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</si>
  <si>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</si>
  <si>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</si>
  <si>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</si>
  <si>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</si>
  <si>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</si>
  <si>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</si>
  <si>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</si>
  <si>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</si>
  <si>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</si>
  <si>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</si>
  <si>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</si>
  <si>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</si>
  <si>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</si>
  <si>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</si>
  <si>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</si>
  <si>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</si>
  <si>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</si>
  <si>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</si>
  <si>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</si>
  <si>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</si>
  <si>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</si>
  <si>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</si>
  <si>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</si>
  <si>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</si>
  <si>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</si>
  <si>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</si>
  <si>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</si>
  <si>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</si>
  <si>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</si>
  <si>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</si>
  <si>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</si>
  <si>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</si>
  <si>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</si>
  <si>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</si>
  <si>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</si>
  <si>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</si>
  <si>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</si>
  <si>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</si>
  <si>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</si>
  <si>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</si>
  <si>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</si>
  <si>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</si>
  <si>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</si>
  <si>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</si>
  <si>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</si>
  <si>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</si>
  <si>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</si>
  <si>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</si>
  <si>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</si>
  <si>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</si>
  <si>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</si>
  <si>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</si>
  <si>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</si>
  <si>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</si>
  <si>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</si>
  <si>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</si>
  <si>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</si>
  <si>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</si>
  <si>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</si>
  <si>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</si>
  <si>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</si>
  <si>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</si>
  <si>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</si>
  <si>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</si>
  <si>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</si>
  <si>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</si>
  <si>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</si>
  <si>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</si>
  <si>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</si>
  <si>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</si>
  <si>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</si>
  <si>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</si>
  <si>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</si>
  <si>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</si>
  <si>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</si>
  <si>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</si>
  <si>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</si>
  <si>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</si>
  <si>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</si>
  <si>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</si>
  <si>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</si>
  <si>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</si>
  <si>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</si>
  <si>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</si>
  <si>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</si>
  <si>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</si>
  <si>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</si>
  <si>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</si>
  <si>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</si>
  <si>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</si>
  <si>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</si>
  <si>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</si>
  <si>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</si>
  <si>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</si>
  <si>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</si>
  <si>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</si>
  <si>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</si>
  <si>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</si>
  <si>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</si>
  <si>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</si>
  <si>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</si>
  <si>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</si>
  <si>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</si>
  <si>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</si>
  <si>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</si>
  <si>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</si>
  <si>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</si>
  <si>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</si>
  <si>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</si>
  <si>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</si>
  <si>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</si>
  <si>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</si>
  <si>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</si>
  <si>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</si>
  <si>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</si>
  <si>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</si>
  <si>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</si>
  <si>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</si>
  <si>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</si>
  <si>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</si>
  <si>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</si>
  <si>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</si>
  <si>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</si>
  <si>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</si>
  <si>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</si>
  <si>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</si>
  <si>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</si>
  <si>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</si>
  <si>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</si>
  <si>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</si>
  <si>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</si>
  <si>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</si>
  <si>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</si>
  <si>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</si>
  <si>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</si>
  <si>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</si>
  <si>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</si>
  <si>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</si>
  <si>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</si>
  <si>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</si>
  <si>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</si>
  <si>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</si>
  <si>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</si>
  <si>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</si>
  <si>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</si>
  <si>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</si>
  <si>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</si>
  <si>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</si>
  <si>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</si>
  <si>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</si>
  <si>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</si>
  <si>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</si>
  <si>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</si>
  <si>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</si>
  <si>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</si>
  <si>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</si>
  <si>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</si>
  <si>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</si>
  <si>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</si>
  <si>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</si>
  <si>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</si>
  <si>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</si>
  <si>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</si>
  <si>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</si>
  <si>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</si>
  <si>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</si>
  <si>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</si>
  <si>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</si>
  <si>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</si>
  <si>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</si>
  <si>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</si>
  <si>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</si>
  <si>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</si>
  <si>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</si>
  <si>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</si>
  <si>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</si>
  <si>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</si>
  <si>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</si>
  <si>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</si>
  <si>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</si>
  <si>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</si>
  <si>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</si>
  <si>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</si>
  <si>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</si>
  <si>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</si>
  <si>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</si>
  <si>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</si>
  <si>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</si>
  <si>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</si>
  <si>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</si>
  <si>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</si>
  <si>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</si>
  <si>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</si>
  <si>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</si>
  <si>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</si>
  <si>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</si>
  <si>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</si>
  <si>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</si>
  <si>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</si>
  <si>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</si>
  <si>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</si>
  <si>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</si>
  <si>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</si>
  <si>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</si>
  <si>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</si>
  <si>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</si>
  <si>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</si>
  <si>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</si>
  <si>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</si>
  <si>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</si>
  <si>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</si>
  <si>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</si>
  <si>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</si>
  <si>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</si>
  <si>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</si>
  <si>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</si>
  <si>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</si>
  <si>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</si>
  <si>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</si>
  <si>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</si>
  <si>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</si>
  <si>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</si>
  <si>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</si>
  <si>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</si>
  <si>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</si>
  <si>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</si>
  <si>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</si>
  <si>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</si>
  <si>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</si>
  <si>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</si>
  <si>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</si>
  <si>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</si>
  <si>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</si>
  <si>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</si>
  <si>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</si>
  <si>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</si>
  <si>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</si>
  <si>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</si>
  <si>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</si>
  <si>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</si>
  <si>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</si>
  <si>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</si>
  <si>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</si>
  <si>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</si>
  <si>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</si>
  <si>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</si>
  <si>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</si>
  <si>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</si>
  <si>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</si>
  <si>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</si>
  <si>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</si>
  <si>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</si>
  <si>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</si>
  <si>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</si>
  <si>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</si>
  <si>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</si>
  <si>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</si>
  <si>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</si>
  <si>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</si>
  <si>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</si>
  <si>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</si>
  <si>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</si>
  <si>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</si>
  <si>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</si>
  <si>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</si>
  <si>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</si>
  <si>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</si>
  <si>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</si>
  <si>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</si>
  <si>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</si>
  <si>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</si>
  <si>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</si>
  <si>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</si>
  <si>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</si>
  <si>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</si>
  <si>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</si>
  <si>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</si>
  <si>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</si>
  <si>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</si>
  <si>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</si>
  <si>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</si>
  <si>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</si>
  <si>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</si>
  <si>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</si>
  <si>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</si>
  <si>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</si>
  <si>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</si>
  <si>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</si>
  <si>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</si>
  <si>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</si>
  <si>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</si>
  <si>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</si>
  <si>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</si>
  <si>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</si>
  <si>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</si>
  <si>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</si>
  <si>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</si>
  <si>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</si>
  <si>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</si>
  <si>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</si>
  <si>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</si>
  <si>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</si>
  <si>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</si>
  <si>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</si>
  <si>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</si>
  <si>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</si>
  <si>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</si>
  <si>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</si>
  <si>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</si>
  <si>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</si>
  <si>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</si>
  <si>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</si>
  <si>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</si>
  <si>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</si>
  <si>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</si>
  <si>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</si>
  <si>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</si>
  <si>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</si>
  <si>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</si>
  <si>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</si>
  <si>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</si>
  <si>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</si>
  <si>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</si>
  <si>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</si>
  <si>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</si>
  <si>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</si>
  <si>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</si>
  <si>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</si>
  <si>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</si>
  <si>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</si>
  <si>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</si>
  <si>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</si>
  <si>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</si>
  <si>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</si>
  <si>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</si>
  <si>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</si>
  <si>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</si>
  <si>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</si>
  <si>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</si>
  <si>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</si>
  <si>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</si>
  <si>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</si>
  <si>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</si>
  <si>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</si>
  <si>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</si>
  <si>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</si>
  <si>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</si>
  <si>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</si>
  <si>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</si>
  <si>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</si>
  <si>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</si>
  <si>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</si>
  <si>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</si>
  <si>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</si>
  <si>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</si>
  <si>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</si>
  <si>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</si>
  <si>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</si>
  <si>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</si>
  <si>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</si>
  <si>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</si>
  <si>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</si>
  <si>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</si>
  <si>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</si>
  <si>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</si>
  <si>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</si>
  <si>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</si>
  <si>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</si>
  <si>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</si>
  <si>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</si>
  <si>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</si>
  <si>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</si>
  <si>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</si>
  <si>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</si>
  <si>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</si>
  <si>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</si>
  <si>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</si>
  <si>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</si>
  <si>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</si>
  <si>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</si>
  <si>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</si>
  <si>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</si>
  <si>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</si>
  <si>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</si>
  <si>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</si>
  <si>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</si>
  <si>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</si>
  <si>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</si>
  <si>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</si>
  <si>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</si>
  <si>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</si>
  <si>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</si>
  <si>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</si>
  <si>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</si>
  <si>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</si>
  <si>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</si>
  <si>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</si>
  <si>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</si>
  <si>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</si>
  <si>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</si>
  <si>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</si>
  <si>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</si>
  <si>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</si>
  <si>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</si>
  <si>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</si>
  <si>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</si>
  <si>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</si>
  <si>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</si>
  <si>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</si>
  <si>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</si>
  <si>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</si>
  <si>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</si>
  <si>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</si>
  <si>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</si>
  <si>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</si>
  <si>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</si>
  <si>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</si>
  <si>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</si>
  <si>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</si>
  <si>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</si>
  <si>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</si>
  <si>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</si>
  <si>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</si>
  <si>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</si>
  <si>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</si>
  <si>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</si>
  <si>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</si>
  <si>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</si>
  <si>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</si>
  <si>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</si>
  <si>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</si>
  <si>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</si>
  <si>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</si>
  <si>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</si>
  <si>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</si>
  <si>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</si>
  <si>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</si>
  <si>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</si>
  <si>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</si>
  <si>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</si>
  <si>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</si>
  <si>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</si>
  <si>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</si>
  <si>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</si>
  <si>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</si>
  <si>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</si>
  <si>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</si>
  <si>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</si>
  <si>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</si>
  <si>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</si>
  <si>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</si>
  <si>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</si>
  <si>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</si>
  <si>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</si>
  <si>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</si>
  <si>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</si>
  <si>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</si>
  <si>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</si>
  <si>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</si>
  <si>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</si>
  <si>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</si>
  <si>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</si>
  <si>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</si>
  <si>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</si>
  <si>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</si>
  <si>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</si>
  <si>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</si>
  <si>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</si>
  <si>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</si>
  <si>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</si>
  <si>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</si>
  <si>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</si>
  <si>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</si>
  <si>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</si>
  <si>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</si>
  <si>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</si>
  <si>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</si>
  <si>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</si>
  <si>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</si>
  <si>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</si>
  <si>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</si>
  <si>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</si>
  <si>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</si>
  <si>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</si>
  <si>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</si>
  <si>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</si>
  <si>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</si>
  <si>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</si>
  <si>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</si>
  <si>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</si>
  <si>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</si>
  <si>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</si>
  <si>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</si>
  <si>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</si>
  <si>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</si>
  <si>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</si>
  <si>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</si>
  <si>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</si>
  <si>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</si>
  <si>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</si>
  <si>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</si>
  <si>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</si>
  <si>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</si>
  <si>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</si>
  <si>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</si>
  <si>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</si>
  <si>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</si>
  <si>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</si>
  <si>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</si>
  <si>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</si>
  <si>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</si>
  <si>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</si>
  <si>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</si>
  <si>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</si>
  <si>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</si>
  <si>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</si>
  <si>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</si>
  <si>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</si>
  <si>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</si>
  <si>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</si>
  <si>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</si>
  <si>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</si>
  <si>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</si>
  <si>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</si>
  <si>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</si>
  <si>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</si>
  <si>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</si>
  <si>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</si>
  <si>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</si>
  <si>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</si>
  <si>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</si>
  <si>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</si>
  <si>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</si>
  <si>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</si>
  <si>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</si>
  <si>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</si>
  <si>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</si>
  <si>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</si>
  <si>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</si>
  <si>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</si>
  <si>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</si>
  <si>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</si>
  <si>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</si>
  <si>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</si>
  <si>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</si>
  <si>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</si>
  <si>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</si>
  <si>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</si>
  <si>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</si>
  <si>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</si>
  <si>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</si>
  <si>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</si>
  <si>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</si>
  <si>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</si>
  <si>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</si>
  <si>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</si>
  <si>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</si>
  <si>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</si>
  <si>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</si>
  <si>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</si>
  <si>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</si>
  <si>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</si>
  <si>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</si>
  <si>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</si>
  <si>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</si>
  <si>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</si>
  <si>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</si>
  <si>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</si>
  <si>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</si>
  <si>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</si>
  <si>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</si>
  <si>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</si>
  <si>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</si>
  <si>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</si>
  <si>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</si>
  <si>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</si>
  <si>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</si>
  <si>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</si>
  <si>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</si>
  <si>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</si>
  <si>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</si>
  <si>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</si>
  <si>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</si>
  <si>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</si>
  <si>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</si>
  <si>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</si>
  <si>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</si>
  <si>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</si>
  <si>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</si>
  <si>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</si>
  <si>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</si>
  <si>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</si>
  <si>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</si>
  <si>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</si>
  <si>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</si>
  <si>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</si>
  <si>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</si>
  <si>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</si>
  <si>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</si>
  <si>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</si>
  <si>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</si>
  <si>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</si>
  <si>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</si>
  <si>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</si>
  <si>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</si>
  <si>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</si>
  <si>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</si>
  <si>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</si>
  <si>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</si>
  <si>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</si>
  <si>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</si>
  <si>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</si>
  <si>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</si>
  <si>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</si>
  <si>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</si>
  <si>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</si>
  <si>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</si>
  <si>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</si>
  <si>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</si>
  <si>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</si>
  <si>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</si>
  <si>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</si>
  <si>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</si>
  <si>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</si>
  <si>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</si>
  <si>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</si>
  <si>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</si>
  <si>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</si>
  <si>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</si>
  <si>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</si>
  <si>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</si>
  <si>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</si>
  <si>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</si>
  <si>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</si>
  <si>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</si>
  <si>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</si>
  <si>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</si>
  <si>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</si>
  <si>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</si>
  <si>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</si>
  <si>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</si>
  <si>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</si>
  <si>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</si>
  <si>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</si>
  <si>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</si>
  <si>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</si>
  <si>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</si>
  <si>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</si>
  <si>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</si>
  <si>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</si>
  <si>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</si>
  <si>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</si>
  <si>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</si>
  <si>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</si>
  <si>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</si>
  <si>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</si>
  <si>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</si>
  <si>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</si>
  <si>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</si>
  <si>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</si>
  <si>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</si>
  <si>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</si>
  <si>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</si>
  <si>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</si>
  <si>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</si>
  <si>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</si>
  <si>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</si>
  <si>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</si>
  <si>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</si>
  <si>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</si>
  <si>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</si>
  <si>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</si>
  <si>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</si>
  <si>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</si>
  <si>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</si>
  <si>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</si>
  <si>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</si>
  <si>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</si>
  <si>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</si>
  <si>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</si>
  <si>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</si>
  <si>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</si>
  <si>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</si>
  <si>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</si>
  <si>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</si>
  <si>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</si>
  <si>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</si>
  <si>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</si>
  <si>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</si>
  <si>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</si>
  <si>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</si>
  <si>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</si>
  <si>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</si>
  <si>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</si>
  <si>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</si>
  <si>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</si>
  <si>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</si>
  <si>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</si>
  <si>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</si>
  <si>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</si>
  <si>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</si>
  <si>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</si>
  <si>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</si>
  <si>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</si>
  <si>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</si>
  <si>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</si>
  <si>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</si>
  <si>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</si>
  <si>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</si>
  <si>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</si>
  <si>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</si>
  <si>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</si>
  <si>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</si>
  <si>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</si>
  <si>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</si>
  <si>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</si>
  <si>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</si>
  <si>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</si>
  <si>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</si>
  <si>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</si>
  <si>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</si>
  <si>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</si>
  <si>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</si>
  <si>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</si>
  <si>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</si>
  <si>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</si>
  <si>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</si>
  <si>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</si>
  <si>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</si>
  <si>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</si>
  <si>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</si>
  <si>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</si>
  <si>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</si>
  <si>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</si>
  <si>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</si>
  <si>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</si>
  <si>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</si>
  <si>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</si>
  <si>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</si>
  <si>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</si>
  <si>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</si>
  <si>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</si>
  <si>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</si>
  <si>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</si>
  <si>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</si>
  <si>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</si>
  <si>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</si>
  <si>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</si>
  <si>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</si>
  <si>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</si>
  <si>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</si>
  <si>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</si>
  <si>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</si>
  <si>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</si>
  <si>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</si>
  <si>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</si>
  <si>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</si>
  <si>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</si>
  <si>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</si>
  <si>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</si>
  <si>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</si>
  <si>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</si>
  <si>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</si>
  <si>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</si>
  <si>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</si>
  <si>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</si>
  <si>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</si>
  <si>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</si>
  <si>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</si>
  <si>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</si>
  <si>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</si>
  <si>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</si>
  <si>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</si>
  <si>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</si>
  <si>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</si>
  <si>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</si>
  <si>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</si>
  <si>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</si>
  <si>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</si>
  <si>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</si>
  <si>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</si>
  <si>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</si>
  <si>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</si>
  <si>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</si>
  <si>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</si>
  <si>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</si>
  <si>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</si>
  <si>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</si>
  <si>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</si>
  <si>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</si>
  <si>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</si>
  <si>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</si>
  <si>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</si>
  <si>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</si>
  <si>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</si>
  <si>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</si>
  <si>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</si>
  <si>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</si>
  <si>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</si>
  <si>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</si>
  <si>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</si>
  <si>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</si>
  <si>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</si>
  <si>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</si>
  <si>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</si>
  <si>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</si>
  <si>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</si>
  <si>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</si>
  <si>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</si>
  <si>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</si>
  <si>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</si>
  <si>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</si>
  <si>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</si>
  <si>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</si>
  <si>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</si>
  <si>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</si>
  <si>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</si>
  <si>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</si>
  <si>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</si>
  <si>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</si>
  <si>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</si>
  <si>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</si>
  <si>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</si>
  <si>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</si>
  <si>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</si>
  <si>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</si>
  <si>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</si>
  <si>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</si>
  <si>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</si>
  <si>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</si>
  <si>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</si>
  <si>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</si>
  <si>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</si>
  <si>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</si>
  <si>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</si>
  <si>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</si>
  <si>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</si>
  <si>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</si>
  <si>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</si>
  <si>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</si>
  <si>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</si>
  <si>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</si>
  <si>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</si>
  <si>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</si>
  <si>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</si>
  <si>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</si>
  <si>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</si>
  <si>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</si>
  <si>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</si>
  <si>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</si>
  <si>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</si>
  <si>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</si>
  <si>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</si>
  <si>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</si>
  <si>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</si>
  <si>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</si>
  <si>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</si>
  <si>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</si>
  <si>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</si>
  <si>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</si>
  <si>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</si>
  <si>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</si>
  <si>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</si>
  <si>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</si>
  <si>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</si>
  <si>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</si>
  <si>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</si>
  <si>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</si>
  <si>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</si>
  <si>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</si>
  <si>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</si>
  <si>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</si>
  <si>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</si>
  <si>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</si>
  <si>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</si>
  <si>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</si>
  <si>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</si>
  <si>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</si>
  <si>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</si>
  <si>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</si>
  <si>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</si>
  <si>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</si>
  <si>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</si>
  <si>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</si>
  <si>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</si>
  <si>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</si>
  <si>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</si>
  <si>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</si>
  <si>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</si>
  <si>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</si>
  <si>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</si>
  <si>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</si>
  <si>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</si>
  <si>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</si>
  <si>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</si>
  <si>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</si>
  <si>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</si>
  <si>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</si>
  <si>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</si>
  <si>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</si>
  <si>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</si>
  <si>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</si>
  <si>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</si>
  <si>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</si>
  <si>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</si>
  <si>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</si>
  <si>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</si>
  <si>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</si>
  <si>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</si>
  <si>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</si>
  <si>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</si>
  <si>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</si>
  <si>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</si>
  <si>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</si>
  <si>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</si>
  <si>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</si>
  <si>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</si>
  <si>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</si>
  <si>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</si>
  <si>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</si>
  <si>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</si>
  <si>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</si>
  <si>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</si>
  <si>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</si>
  <si>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</si>
  <si>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</si>
  <si>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</si>
  <si>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</si>
  <si>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</si>
  <si>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</si>
  <si>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</si>
  <si>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</si>
  <si>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</si>
  <si>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</si>
  <si>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</si>
  <si>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</si>
  <si>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</si>
  <si>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</si>
  <si>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</si>
  <si>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</si>
  <si>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</si>
  <si>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</si>
  <si>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</si>
  <si>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</si>
  <si>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</si>
  <si>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</si>
  <si>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</si>
  <si>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</si>
  <si>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</si>
  <si>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</si>
  <si>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</si>
  <si>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</si>
  <si>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</si>
  <si>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</si>
  <si>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</si>
  <si>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</si>
  <si>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</si>
  <si>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</si>
  <si>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</si>
  <si>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</si>
  <si>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</si>
  <si>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</si>
  <si>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</si>
  <si>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</si>
  <si>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</si>
  <si>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</si>
  <si>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</si>
  <si>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</si>
  <si>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</si>
  <si>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</si>
  <si>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</si>
  <si>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</si>
  <si>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</si>
  <si>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</si>
  <si>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</si>
  <si>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</si>
  <si>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</si>
  <si>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</si>
  <si>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</si>
  <si>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</si>
  <si>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</si>
  <si>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</si>
  <si>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</si>
  <si>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</si>
  <si>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</si>
  <si>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</si>
  <si>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</si>
  <si>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</si>
  <si>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</si>
  <si>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</si>
  <si>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</si>
  <si>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</si>
  <si>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</si>
  <si>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</si>
  <si>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</si>
  <si>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</si>
  <si>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</si>
  <si>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</si>
  <si>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</si>
  <si>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</si>
  <si>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</si>
  <si>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</si>
  <si>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</si>
  <si>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</si>
  <si>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</si>
  <si>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</si>
  <si>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</si>
  <si>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</si>
  <si>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</si>
  <si>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</si>
  <si>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</si>
  <si>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</si>
  <si>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</si>
  <si>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</si>
  <si>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</si>
  <si>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</si>
  <si>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</si>
  <si>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</si>
  <si>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</si>
  <si>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</si>
  <si>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</si>
  <si>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</si>
  <si>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</si>
  <si>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</si>
  <si>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</si>
  <si>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</si>
  <si>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</si>
  <si>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</si>
  <si>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</si>
  <si>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</si>
  <si>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</si>
  <si>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</si>
  <si>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</si>
  <si>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</si>
  <si>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</si>
  <si>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</si>
  <si>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</si>
  <si>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</si>
  <si>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</si>
  <si>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</si>
  <si>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</si>
  <si>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</si>
  <si>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</si>
  <si>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</si>
  <si>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</si>
  <si>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</si>
  <si>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</si>
  <si>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</si>
  <si>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</si>
  <si>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</si>
  <si>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</si>
  <si>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</si>
  <si>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</si>
  <si>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</si>
  <si>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</si>
  <si>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</si>
  <si>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</si>
  <si>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</si>
  <si>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</si>
  <si>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</si>
  <si>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</si>
  <si>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</si>
  <si>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</si>
  <si>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</si>
  <si>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</si>
  <si>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</si>
  <si>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</si>
  <si>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</si>
  <si>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</si>
  <si>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</si>
  <si>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</si>
  <si>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</si>
  <si>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</si>
  <si>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</si>
  <si>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</si>
  <si>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</si>
  <si>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</si>
  <si>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</si>
  <si>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</si>
  <si>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</si>
  <si>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</si>
  <si>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</si>
  <si>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</si>
  <si>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</si>
  <si>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</si>
  <si>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</si>
  <si>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</si>
  <si>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</si>
  <si>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</si>
  <si>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</si>
  <si>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</si>
  <si>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</si>
  <si>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</si>
  <si>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</si>
  <si>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</si>
  <si>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</si>
  <si>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</si>
  <si>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</si>
  <si>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</si>
  <si>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</si>
  <si>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</si>
  <si>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</si>
  <si>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</si>
  <si>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</si>
  <si>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</si>
  <si>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</si>
  <si>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</si>
  <si>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</si>
  <si>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</si>
  <si>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</si>
  <si>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</si>
  <si>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</si>
  <si>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</si>
  <si>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</si>
  <si>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</si>
  <si>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</si>
  <si>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</si>
  <si>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</si>
  <si>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</si>
  <si>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</si>
  <si>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</si>
  <si>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</si>
  <si>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</si>
  <si>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</si>
  <si>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</si>
  <si>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</si>
  <si>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</si>
  <si>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</si>
  <si>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</si>
  <si>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</si>
  <si>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</si>
  <si>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</si>
  <si>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</si>
  <si>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</si>
  <si>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</si>
  <si>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</si>
  <si>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</si>
  <si>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</si>
  <si>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</si>
  <si>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</si>
  <si>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</si>
  <si>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</si>
  <si>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</si>
  <si>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</si>
  <si>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</si>
  <si>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</si>
  <si>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</si>
  <si>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</si>
  <si>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</si>
  <si>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</si>
  <si>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</si>
  <si>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</si>
  <si>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</si>
  <si>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</si>
  <si>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</si>
  <si>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</si>
  <si>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</si>
  <si>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</si>
  <si>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</si>
  <si>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</si>
  <si>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</si>
  <si>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</si>
  <si>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</si>
  <si>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</si>
  <si>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</si>
  <si>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</si>
  <si>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</si>
  <si>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</si>
  <si>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</si>
  <si>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</si>
  <si>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</si>
  <si>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</si>
  <si>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</si>
  <si>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</si>
  <si>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</si>
  <si>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</si>
  <si>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</si>
  <si>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</si>
  <si>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</si>
  <si>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</si>
  <si>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</si>
  <si>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</si>
  <si>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</si>
  <si>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</si>
  <si>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</si>
  <si>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</si>
  <si>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</si>
  <si>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</si>
  <si>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</si>
  <si>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</si>
  <si>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</si>
  <si>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</si>
  <si>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</si>
  <si>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</si>
  <si>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</si>
  <si>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</si>
  <si>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</si>
  <si>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</si>
  <si>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</si>
  <si>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</si>
  <si>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</si>
  <si>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</si>
  <si>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</si>
  <si>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</si>
  <si>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</si>
  <si>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</si>
  <si>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</si>
  <si>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</si>
  <si>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</si>
  <si>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</si>
  <si>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</si>
  <si>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</si>
  <si>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</si>
  <si>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</si>
  <si>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</si>
  <si>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</si>
  <si>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</si>
  <si>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</si>
  <si>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</si>
  <si>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</si>
  <si>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</si>
  <si>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</si>
  <si>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</si>
  <si>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</si>
  <si>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</si>
  <si>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</si>
  <si>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</si>
  <si>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</si>
  <si>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</si>
  <si>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</si>
  <si>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</si>
  <si>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</si>
  <si>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</si>
  <si>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</si>
  <si>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</si>
  <si>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</si>
  <si>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</si>
  <si>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</si>
  <si>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</si>
  <si>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</si>
  <si>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</si>
  <si>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</si>
  <si>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</si>
  <si>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</si>
  <si>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</si>
  <si>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</si>
  <si>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</si>
  <si>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</si>
  <si>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</si>
  <si>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</si>
  <si>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</si>
  <si>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</si>
  <si>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</si>
  <si>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</si>
  <si>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</si>
  <si>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</si>
  <si>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</si>
  <si>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</si>
  <si>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</si>
  <si>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</si>
  <si>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</si>
  <si>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</si>
  <si>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</si>
  <si>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</si>
  <si>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</si>
  <si>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</si>
  <si>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</si>
  <si>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</si>
  <si>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</si>
  <si>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</si>
  <si>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</si>
  <si>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</si>
  <si>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</si>
  <si>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</si>
  <si>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</si>
  <si>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</si>
  <si>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</si>
  <si>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</si>
  <si>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</si>
  <si>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</si>
  <si>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</si>
  <si>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</si>
  <si>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</si>
  <si>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</si>
  <si>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</si>
  <si>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</si>
  <si>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</si>
  <si>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</si>
  <si>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</si>
  <si>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</si>
  <si>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</si>
  <si>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</si>
  <si>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</si>
  <si>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</si>
  <si>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</si>
  <si>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</si>
  <si>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</si>
  <si>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</si>
  <si>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</si>
  <si>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</si>
  <si>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</si>
  <si>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</si>
  <si>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</si>
  <si>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</si>
  <si>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</si>
  <si>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</si>
  <si>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</si>
  <si>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</si>
  <si>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</si>
  <si>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</si>
  <si>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</si>
  <si>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</si>
  <si>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</si>
  <si>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</si>
  <si>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</si>
  <si>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</si>
  <si>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</si>
  <si>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</si>
  <si>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</si>
  <si>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</si>
  <si>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</si>
  <si>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</si>
  <si>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</si>
  <si>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</si>
  <si>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</si>
  <si>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</si>
  <si>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</si>
  <si>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</si>
  <si>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</si>
  <si>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</si>
  <si>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</si>
  <si>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</si>
  <si>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</si>
  <si>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</si>
  <si>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</si>
  <si>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</si>
  <si>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</si>
  <si>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</si>
  <si>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</si>
  <si>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</si>
  <si>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</si>
  <si>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</si>
  <si>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</si>
  <si>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</si>
  <si>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</si>
  <si>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</si>
  <si>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</si>
  <si>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</si>
  <si>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</si>
  <si>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</si>
  <si>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</si>
  <si>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</si>
  <si>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</si>
  <si>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</si>
  <si>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</si>
  <si>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</si>
  <si>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</si>
  <si>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</si>
  <si>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</si>
  <si>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</si>
  <si>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</si>
  <si>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</si>
  <si>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</si>
  <si>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</si>
  <si>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</si>
  <si>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</si>
  <si>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</si>
  <si>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</si>
  <si>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</si>
  <si>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</si>
  <si>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</si>
  <si>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</si>
  <si>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</si>
  <si>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</si>
  <si>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</si>
  <si>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</si>
  <si>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</si>
  <si>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</si>
  <si>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</si>
  <si>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</si>
  <si>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</si>
  <si>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</si>
  <si>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</si>
  <si>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</si>
  <si>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</si>
  <si>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</si>
  <si>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</si>
  <si>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</si>
  <si>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</si>
  <si>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</si>
  <si>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</si>
  <si>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</si>
  <si>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</si>
  <si>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</si>
  <si>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</si>
  <si>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</si>
  <si>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</si>
  <si>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</si>
  <si>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</si>
  <si>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</si>
  <si>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</si>
  <si>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</si>
  <si>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</si>
  <si>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</si>
  <si>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</si>
  <si>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</si>
  <si>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</si>
  <si>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</si>
  <si>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</si>
  <si>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</si>
  <si>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</si>
  <si>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</si>
  <si>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</si>
  <si>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</si>
  <si>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</si>
  <si>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</si>
  <si>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</si>
  <si>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</si>
  <si>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</si>
  <si>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</si>
  <si>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</si>
  <si>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</si>
  <si>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</si>
  <si>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</si>
  <si>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</si>
  <si>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</si>
  <si>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</si>
  <si>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</si>
  <si>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</si>
  <si>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</si>
  <si>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</si>
  <si>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</si>
  <si>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</si>
  <si>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</si>
  <si>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</si>
  <si>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</si>
  <si>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</si>
  <si>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</si>
  <si>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</si>
  <si>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</si>
  <si>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</si>
  <si>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</si>
  <si>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</si>
  <si>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</si>
  <si>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</si>
  <si>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</si>
  <si>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</si>
  <si>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</si>
  <si>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</si>
  <si>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</si>
  <si>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</si>
  <si>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</si>
  <si>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</si>
  <si>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</si>
  <si>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</si>
  <si>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</si>
  <si>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</si>
  <si>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</si>
  <si>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</si>
  <si>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</si>
  <si>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</si>
  <si>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</si>
  <si>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</si>
  <si>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</si>
  <si>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</si>
  <si>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</si>
  <si>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</si>
  <si>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</si>
  <si>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</si>
  <si>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</si>
  <si>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</si>
  <si>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</si>
  <si>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</si>
  <si>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</si>
  <si>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</si>
  <si>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</si>
  <si>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</si>
  <si>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</si>
  <si>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</si>
  <si>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</si>
  <si>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</si>
  <si>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</si>
  <si>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</si>
  <si>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</si>
  <si>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</si>
  <si>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</si>
  <si>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</si>
  <si>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</si>
  <si>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</si>
  <si>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</si>
  <si>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</si>
  <si>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</si>
  <si>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</si>
  <si>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</si>
  <si>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</si>
  <si>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</si>
  <si>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</si>
  <si>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</si>
  <si>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</si>
  <si>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</si>
  <si>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</si>
  <si>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</si>
  <si>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</si>
  <si>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</si>
  <si>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</si>
  <si>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</si>
  <si>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</si>
  <si>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</si>
  <si>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</si>
  <si>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</si>
  <si>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</si>
  <si>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</si>
  <si>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</si>
  <si>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</si>
  <si>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</si>
  <si>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</si>
  <si>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</si>
  <si>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</si>
  <si>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</si>
  <si>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</si>
  <si>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</si>
  <si>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</si>
  <si>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</si>
  <si>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</si>
  <si>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</si>
  <si>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</si>
  <si>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</si>
  <si>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</si>
  <si>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</si>
  <si>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</si>
  <si>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</si>
  <si>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</si>
  <si>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</si>
  <si>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</si>
  <si>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</si>
  <si>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</si>
  <si>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</si>
  <si>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</si>
  <si>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</si>
  <si>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</si>
  <si>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</si>
  <si>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</si>
  <si>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</si>
  <si>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</si>
  <si>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</si>
  <si>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</si>
  <si>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</si>
  <si>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</si>
  <si>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</si>
  <si>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</si>
  <si>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</si>
  <si>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</si>
  <si>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</si>
  <si>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</si>
  <si>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</si>
  <si>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</si>
  <si>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</si>
  <si>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</si>
  <si>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</si>
  <si>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</si>
  <si>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</si>
  <si>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</si>
  <si>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</si>
  <si>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</si>
  <si>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</si>
  <si>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</si>
  <si>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</si>
  <si>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</si>
  <si>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</si>
  <si>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</si>
  <si>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</si>
  <si>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</si>
  <si>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</si>
  <si>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</si>
  <si>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</si>
  <si>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</si>
  <si>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</si>
  <si>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</si>
  <si>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</si>
  <si>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</si>
  <si>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</si>
  <si>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</si>
  <si>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</si>
  <si>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</si>
  <si>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</si>
  <si>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</si>
  <si>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</si>
  <si>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</si>
  <si>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</si>
  <si>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</si>
  <si>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</si>
  <si>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</si>
  <si>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</si>
  <si>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</si>
  <si>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</si>
  <si>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</si>
  <si>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</si>
  <si>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</si>
  <si>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</si>
  <si>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</si>
  <si>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</si>
  <si>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</si>
  <si>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</si>
  <si>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</si>
  <si>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</si>
  <si>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</si>
  <si>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</si>
  <si>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</si>
  <si>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</si>
  <si>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</si>
  <si>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</si>
  <si>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</si>
  <si>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</si>
  <si>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</si>
  <si>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</si>
  <si>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</si>
  <si>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</si>
  <si>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</si>
  <si>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</si>
  <si>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</si>
  <si>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</si>
  <si>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</si>
  <si>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</si>
  <si>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</si>
  <si>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</si>
  <si>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</si>
  <si>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</si>
  <si>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</si>
  <si>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</si>
  <si>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</si>
  <si>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</si>
  <si>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</si>
  <si>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</si>
  <si>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</si>
  <si>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</si>
  <si>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</si>
  <si>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</si>
  <si>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</si>
  <si>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</si>
  <si>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</si>
  <si>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</si>
  <si>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</si>
  <si>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</si>
  <si>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</si>
  <si>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</si>
  <si>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</si>
  <si>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</si>
  <si>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</si>
  <si>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</si>
  <si>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</si>
  <si>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</si>
  <si>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</si>
  <si>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</si>
  <si>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</si>
  <si>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</si>
  <si>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</si>
  <si>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</si>
  <si>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</si>
  <si>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</si>
  <si>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</si>
  <si>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</si>
  <si>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</si>
  <si>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</si>
  <si>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</si>
  <si>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</si>
  <si>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</si>
  <si>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</si>
  <si>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</si>
  <si>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</si>
  <si>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</si>
  <si>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</si>
  <si>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</si>
  <si>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</si>
  <si>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</si>
  <si>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</si>
  <si>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</si>
  <si>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</si>
  <si>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</si>
  <si>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</si>
  <si>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</si>
  <si>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</si>
  <si>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</si>
  <si>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</si>
  <si>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</si>
  <si>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</si>
  <si>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</si>
  <si>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</si>
  <si>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</si>
  <si>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</si>
  <si>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</si>
  <si>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</si>
  <si>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</si>
  <si>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</si>
  <si>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</si>
  <si>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</si>
  <si>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</si>
  <si>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</si>
  <si>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</si>
  <si>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</si>
  <si>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</si>
  <si>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</si>
  <si>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</si>
  <si>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</si>
  <si>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</si>
  <si>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</si>
  <si>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</si>
  <si>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</si>
  <si>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</si>
  <si>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</si>
  <si>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</si>
  <si>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</si>
  <si>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</si>
  <si>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</si>
  <si>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</si>
  <si>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</si>
  <si>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</si>
  <si>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</si>
  <si>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</si>
  <si>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</si>
  <si>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</si>
  <si>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</si>
  <si>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</si>
  <si>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</si>
  <si>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</si>
  <si>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</si>
  <si>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</si>
  <si>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</si>
  <si>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</si>
  <si>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</si>
  <si>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</si>
  <si>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</si>
  <si>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</si>
  <si>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</si>
  <si>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</si>
  <si>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</si>
  <si>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</si>
  <si>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</si>
  <si>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</si>
  <si>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</si>
  <si>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</si>
  <si>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</si>
  <si>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</si>
  <si>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</si>
  <si>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</si>
  <si>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</si>
  <si>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</si>
  <si>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</si>
  <si>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</si>
  <si>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</si>
  <si>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</si>
  <si>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</si>
  <si>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</si>
  <si>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</si>
  <si>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</si>
  <si>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</si>
  <si>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</si>
  <si>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</si>
  <si>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</si>
  <si>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</si>
  <si>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</si>
  <si>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</si>
  <si>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</si>
  <si>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</si>
  <si>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</si>
  <si>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</si>
  <si>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</si>
  <si>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</si>
  <si>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</si>
  <si>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</si>
  <si>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</si>
  <si>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</si>
  <si>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</si>
  <si>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</si>
  <si>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</si>
  <si>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</si>
  <si>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</si>
  <si>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</si>
  <si>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</si>
  <si>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</si>
  <si>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</si>
  <si>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</si>
  <si>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</si>
  <si>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</si>
  <si>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</si>
  <si>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</si>
  <si>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</si>
  <si>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</si>
  <si>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</si>
  <si>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</si>
  <si>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</si>
  <si>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</si>
  <si>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</si>
  <si>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</si>
  <si>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</si>
  <si>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</si>
  <si>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</si>
  <si>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</si>
  <si>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</si>
  <si>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</si>
  <si>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</si>
  <si>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</si>
  <si>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</si>
  <si>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</si>
  <si>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</si>
  <si>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</si>
  <si>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</si>
  <si>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</si>
  <si>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</si>
  <si>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</si>
  <si>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</si>
  <si>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</si>
  <si>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</si>
  <si>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</si>
  <si>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</si>
  <si>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</si>
  <si>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</si>
  <si>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</si>
  <si>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</si>
  <si>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</si>
  <si>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</si>
  <si>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</si>
  <si>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</si>
  <si>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</si>
  <si>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</si>
  <si>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</si>
  <si>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</si>
  <si>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</si>
  <si>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</si>
  <si>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</si>
  <si>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</si>
  <si>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</si>
  <si>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</si>
  <si>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</si>
  <si>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</si>
  <si>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</si>
  <si>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</si>
  <si>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</si>
  <si>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</si>
  <si>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</si>
  <si>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</si>
  <si>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</si>
  <si>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</si>
  <si>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</si>
  <si>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</si>
  <si>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</si>
  <si>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</si>
  <si>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</si>
  <si>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</si>
  <si>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</si>
  <si>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</si>
  <si>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</si>
  <si>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</si>
  <si>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</si>
  <si>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</si>
  <si>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</si>
  <si>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</si>
  <si>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</si>
  <si>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</si>
  <si>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</si>
  <si>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</si>
  <si>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</si>
  <si>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</si>
  <si>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</si>
  <si>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</si>
  <si>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</si>
  <si>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</si>
  <si>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</si>
  <si>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</si>
  <si>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</si>
  <si>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</si>
  <si>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</si>
  <si>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</si>
  <si>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</si>
  <si>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</si>
  <si>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</si>
  <si>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</si>
  <si>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</si>
  <si>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</si>
  <si>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</si>
  <si>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</si>
  <si>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</si>
  <si>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</si>
  <si>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</si>
  <si>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</si>
  <si>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</si>
  <si>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</si>
  <si>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</si>
  <si>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</si>
  <si>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</si>
  <si>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</si>
  <si>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</si>
  <si>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</si>
  <si>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</si>
  <si>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</si>
  <si>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</si>
  <si>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</si>
  <si>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</si>
  <si>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</si>
  <si>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</si>
  <si>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</si>
  <si>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</si>
  <si>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</si>
  <si>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</si>
  <si>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</si>
  <si>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</si>
  <si>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</si>
  <si>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</si>
  <si>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</si>
  <si>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</si>
  <si>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</si>
  <si>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</si>
  <si>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</si>
  <si>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</si>
  <si>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</si>
  <si>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</si>
  <si>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</si>
  <si>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</si>
  <si>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</si>
  <si>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</si>
  <si>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</si>
  <si>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</si>
  <si>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</si>
  <si>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</si>
  <si>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</si>
  <si>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</si>
  <si>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</si>
  <si>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</si>
  <si>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</si>
  <si>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</si>
  <si>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</si>
  <si>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</si>
  <si>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</si>
  <si>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</si>
  <si>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</si>
  <si>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</si>
  <si>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</si>
  <si>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</si>
  <si>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</si>
  <si>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</si>
  <si>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</si>
  <si>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</si>
  <si>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</si>
  <si>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</si>
  <si>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</si>
  <si>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</si>
  <si>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</si>
  <si>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</si>
  <si>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</si>
  <si>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</si>
  <si>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</si>
  <si>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</si>
  <si>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</si>
  <si>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</si>
  <si>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</si>
  <si>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</si>
  <si>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</si>
  <si>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</si>
  <si>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</si>
  <si>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</si>
  <si>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</si>
  <si>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</si>
  <si>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</si>
  <si>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</si>
  <si>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</si>
  <si>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</si>
  <si>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</si>
  <si>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</si>
  <si>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</si>
  <si>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</si>
  <si>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</si>
  <si>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</si>
  <si>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</si>
  <si>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</si>
  <si>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</si>
  <si>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</si>
  <si>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</si>
  <si>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</si>
  <si>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</si>
  <si>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</si>
  <si>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</si>
  <si>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</si>
  <si>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</si>
  <si>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</si>
  <si>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</si>
  <si>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</si>
  <si>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</si>
  <si>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</si>
  <si>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</si>
  <si>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</si>
  <si>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</si>
  <si>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</si>
  <si>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</si>
  <si>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</si>
  <si>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</si>
  <si>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</si>
  <si>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</si>
  <si>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</si>
  <si>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</si>
  <si>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</si>
  <si>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</si>
  <si>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</si>
  <si>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</si>
  <si>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</si>
  <si>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</si>
  <si>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</si>
  <si>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</si>
  <si>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</si>
  <si>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</si>
  <si>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</si>
  <si>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</si>
  <si>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</si>
  <si>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</si>
  <si>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</si>
  <si>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</si>
  <si>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</si>
  <si>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</si>
  <si>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</si>
  <si>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</si>
  <si>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</si>
  <si>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</si>
  <si>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</si>
  <si>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</si>
  <si>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</si>
  <si>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</si>
  <si>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</si>
  <si>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</si>
  <si>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</si>
  <si>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</si>
  <si>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</si>
  <si>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</si>
  <si>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</si>
  <si>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</si>
  <si>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</si>
  <si>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</si>
  <si>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</si>
  <si>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</si>
  <si>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</si>
  <si>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</si>
  <si>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</si>
  <si>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</si>
  <si>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</si>
  <si>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</si>
  <si>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</si>
  <si>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</si>
  <si>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</si>
  <si>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</si>
  <si>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</si>
  <si>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</si>
  <si>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</si>
  <si>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</si>
  <si>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</si>
  <si>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</si>
  <si>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</si>
  <si>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</si>
  <si>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</si>
  <si>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</si>
  <si>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</si>
  <si>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</si>
  <si>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</si>
  <si>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</si>
  <si>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</si>
  <si>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</si>
  <si>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</si>
  <si>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</si>
  <si>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</si>
  <si>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</si>
  <si>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</si>
  <si>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</si>
  <si>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</si>
  <si>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</si>
  <si>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</si>
  <si>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</si>
  <si>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</si>
  <si>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</si>
  <si>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</si>
  <si>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</si>
  <si>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</si>
  <si>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</si>
  <si>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</si>
  <si>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</si>
  <si>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</si>
  <si>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</si>
  <si>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</si>
  <si>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</si>
  <si>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</si>
  <si>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</si>
  <si>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</si>
  <si>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</si>
  <si>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</si>
  <si>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</si>
  <si>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</si>
  <si>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</si>
  <si>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</si>
  <si>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</si>
  <si>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</si>
  <si>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</si>
  <si>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</si>
  <si>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</si>
  <si>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</si>
  <si>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</si>
  <si>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</si>
  <si>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</si>
  <si>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</si>
  <si>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</si>
  <si>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</si>
  <si>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</si>
  <si>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</si>
  <si>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</si>
  <si>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</si>
  <si>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</si>
  <si>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</si>
  <si>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</si>
  <si>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</si>
  <si>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</si>
  <si>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</si>
  <si>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</si>
  <si>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</si>
  <si>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</si>
  <si>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</si>
  <si>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</si>
  <si>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</si>
  <si>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</si>
  <si>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</si>
  <si>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</si>
  <si>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</si>
  <si>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</si>
  <si>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</si>
  <si>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</si>
  <si>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</si>
  <si>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</si>
  <si>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</si>
  <si>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</si>
  <si>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</si>
  <si>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</si>
  <si>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</si>
  <si>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</si>
  <si>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</si>
  <si>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</si>
  <si>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</si>
  <si>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</si>
  <si>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</si>
  <si>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</si>
  <si>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</si>
  <si>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</si>
  <si>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</si>
  <si>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</si>
  <si>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</si>
  <si>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</si>
  <si>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</si>
  <si>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</si>
  <si>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</si>
  <si>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</si>
  <si>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</si>
  <si>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</si>
  <si>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</si>
  <si>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</si>
  <si>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</si>
  <si>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</si>
  <si>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</si>
  <si>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</si>
  <si>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</si>
  <si>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</si>
  <si>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</si>
  <si>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</si>
  <si>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</si>
  <si>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</si>
  <si>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</si>
  <si>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</si>
  <si>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</si>
  <si>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</si>
  <si>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</si>
  <si>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</si>
  <si>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</si>
  <si>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</si>
  <si>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</si>
  <si>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</si>
  <si>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</si>
  <si>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</si>
  <si>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</si>
  <si>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</si>
  <si>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</si>
  <si>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</si>
  <si>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</si>
  <si>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</si>
  <si>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</si>
  <si>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</si>
  <si>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</si>
  <si>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</si>
  <si>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</si>
  <si>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</si>
  <si>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</si>
  <si>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</si>
  <si>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</si>
  <si>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</si>
  <si>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</si>
  <si>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</si>
  <si>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</si>
  <si>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</si>
  <si>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</si>
  <si>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</si>
  <si>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</si>
  <si>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</si>
  <si>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</si>
  <si>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</si>
  <si>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</si>
  <si>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</si>
  <si>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</si>
  <si>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</si>
  <si>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</si>
  <si>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</si>
  <si>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</si>
  <si>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</si>
  <si>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</si>
  <si>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</si>
  <si>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</si>
  <si>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</si>
  <si>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</si>
  <si>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</si>
  <si>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</si>
  <si>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</si>
  <si>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</si>
  <si>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</si>
  <si>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</si>
  <si>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</si>
  <si>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</si>
  <si>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</si>
  <si>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</si>
  <si>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</si>
  <si>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</si>
  <si>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</si>
  <si>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</si>
  <si>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</si>
  <si>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</si>
  <si>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</si>
  <si>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</si>
  <si>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</si>
  <si>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</si>
  <si>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</si>
  <si>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</si>
  <si>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</si>
  <si>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</si>
  <si>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</si>
  <si>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</si>
  <si>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</si>
  <si>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</si>
  <si>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</si>
  <si>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</si>
  <si>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</si>
  <si>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</si>
  <si>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</si>
  <si>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</si>
  <si>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</si>
  <si>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</si>
  <si>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</si>
  <si>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</si>
  <si>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</si>
  <si>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</si>
  <si>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</si>
  <si>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</si>
  <si>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</si>
  <si>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</si>
  <si>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</si>
  <si>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</si>
  <si>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</si>
  <si>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</si>
  <si>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</si>
  <si>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</si>
  <si>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</si>
  <si>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</si>
  <si>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</si>
  <si>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</si>
  <si>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</si>
  <si>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</si>
  <si>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</si>
  <si>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</si>
  <si>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</si>
  <si>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</si>
  <si>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</si>
  <si>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</si>
  <si>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</si>
  <si>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</si>
  <si>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</si>
  <si>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</si>
  <si>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</si>
  <si>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</si>
  <si>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</si>
  <si>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</si>
  <si>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</si>
  <si>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</si>
  <si>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</si>
  <si>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</si>
  <si>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</si>
  <si>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</si>
  <si>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</si>
  <si>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</si>
  <si>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</si>
  <si>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</si>
  <si>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</si>
  <si>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</si>
  <si>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</si>
  <si>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</si>
  <si>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</si>
  <si>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</si>
  <si>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</si>
  <si>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</si>
  <si>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</si>
  <si>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</si>
  <si>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</si>
  <si>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</si>
  <si>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</si>
  <si>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</si>
  <si>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</si>
  <si>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</si>
  <si>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</si>
  <si>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</si>
  <si>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</si>
  <si>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</si>
  <si>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</si>
  <si>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</si>
  <si>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</si>
  <si>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</si>
  <si>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</si>
  <si>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</si>
  <si>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</si>
  <si>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</si>
  <si>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</si>
  <si>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</si>
  <si>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</si>
  <si>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</si>
  <si>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</si>
  <si>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</si>
  <si>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</si>
  <si>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</si>
  <si>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</si>
  <si>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</si>
  <si>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</si>
  <si>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</si>
  <si>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</si>
  <si>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</si>
  <si>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</si>
  <si>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</si>
  <si>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</si>
  <si>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</si>
  <si>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</si>
  <si>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</si>
  <si>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</si>
  <si>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</si>
  <si>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</si>
  <si>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</si>
  <si>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</si>
  <si>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</si>
  <si>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</si>
  <si>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</si>
  <si>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</si>
  <si>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</si>
  <si>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</si>
  <si>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</si>
  <si>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</si>
  <si>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</si>
  <si>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</si>
  <si>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</si>
  <si>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</si>
  <si>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</si>
  <si>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</si>
  <si>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</si>
  <si>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</si>
  <si>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</si>
  <si>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</si>
  <si>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</si>
  <si>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</si>
  <si>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</si>
  <si>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</si>
  <si>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</si>
  <si>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</si>
  <si>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</si>
  <si>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</si>
  <si>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</si>
  <si>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</si>
  <si>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</si>
  <si>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</si>
  <si>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</si>
  <si>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</si>
  <si>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</si>
  <si>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</si>
  <si>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</si>
  <si>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</si>
  <si>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</si>
  <si>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</si>
  <si>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</si>
  <si>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</si>
  <si>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</si>
  <si>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</si>
  <si>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</si>
  <si>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</si>
  <si>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</si>
  <si>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</si>
  <si>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</si>
  <si>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</si>
  <si>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</si>
  <si>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</si>
  <si>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</si>
  <si>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</si>
  <si>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</si>
  <si>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</si>
  <si>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</si>
  <si>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</si>
  <si>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</si>
  <si>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</si>
  <si>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</si>
  <si>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</si>
  <si>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</si>
  <si>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</si>
  <si>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</si>
  <si>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</si>
  <si>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</si>
  <si>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</si>
  <si>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</si>
  <si>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</si>
  <si>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</si>
  <si>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</si>
  <si>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</si>
  <si>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</si>
  <si>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</si>
  <si>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</si>
  <si>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</si>
  <si>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</si>
  <si>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</si>
  <si>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</si>
  <si>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</si>
  <si>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</si>
  <si>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</si>
  <si>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</si>
  <si>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</si>
  <si>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</si>
  <si>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</si>
  <si>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</si>
  <si>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</si>
  <si>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</si>
  <si>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</si>
  <si>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</si>
  <si>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</si>
  <si>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</si>
  <si>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</si>
  <si>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</si>
  <si>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</si>
  <si>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</si>
  <si>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</si>
  <si>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</si>
  <si>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</si>
  <si>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</si>
  <si>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</si>
  <si>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</si>
  <si>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</si>
  <si>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</si>
  <si>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</si>
  <si>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</si>
  <si>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</si>
  <si>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</si>
  <si>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</si>
  <si>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</si>
  <si>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</si>
  <si>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</si>
  <si>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</si>
  <si>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</si>
  <si>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</si>
  <si>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</si>
  <si>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</si>
  <si>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</si>
  <si>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</si>
  <si>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</si>
  <si>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</si>
  <si>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</si>
  <si>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</si>
  <si>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</si>
  <si>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</si>
  <si>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</si>
  <si>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</si>
  <si>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</si>
  <si>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</si>
  <si>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</si>
  <si>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</si>
  <si>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</si>
  <si>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</si>
  <si>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</si>
  <si>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</si>
  <si>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</si>
  <si>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</si>
  <si>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</si>
  <si>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</si>
  <si>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</si>
  <si>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</si>
  <si>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</si>
  <si>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</si>
  <si>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</si>
  <si>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</si>
  <si>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</si>
  <si>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</si>
  <si>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</si>
  <si>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</si>
  <si>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</si>
  <si>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</si>
  <si>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</si>
  <si>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</si>
  <si>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</si>
  <si>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</si>
  <si>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</si>
  <si>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</si>
  <si>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</si>
  <si>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</si>
  <si>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</si>
  <si>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</si>
  <si>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</si>
  <si>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</si>
  <si>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</si>
  <si>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</si>
  <si>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</si>
  <si>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</si>
  <si>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</si>
  <si>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</si>
  <si>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</si>
  <si>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</si>
  <si>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</si>
  <si>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</si>
  <si>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</si>
  <si>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</si>
  <si>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</si>
  <si>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</si>
  <si>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</si>
  <si>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</si>
  <si>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</si>
  <si>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</si>
  <si>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</si>
  <si>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</si>
  <si>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</si>
  <si>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</si>
  <si>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</si>
  <si>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</si>
  <si>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</si>
  <si>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</si>
  <si>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</si>
  <si>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</si>
  <si>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</si>
  <si>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</si>
  <si>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</si>
  <si>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</si>
  <si>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</si>
  <si>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</si>
  <si>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</si>
  <si>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</si>
  <si>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</si>
  <si>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</si>
  <si>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</si>
  <si>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</si>
  <si>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</si>
  <si>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</si>
  <si>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</si>
  <si>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</si>
  <si>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</si>
  <si>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</si>
  <si>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</si>
  <si>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</si>
  <si>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</si>
  <si>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</si>
  <si>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</si>
  <si>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</si>
  <si>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</si>
  <si>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</si>
  <si>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</si>
  <si>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</si>
  <si>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</si>
  <si>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</si>
  <si>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</si>
  <si>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</si>
  <si>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</si>
  <si>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</si>
  <si>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</si>
  <si>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</si>
  <si>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</si>
  <si>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</si>
  <si>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</si>
  <si>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</si>
  <si>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</si>
  <si>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</si>
  <si>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</si>
  <si>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</si>
  <si>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</si>
  <si>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</si>
  <si>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</si>
  <si>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</si>
  <si>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</si>
  <si>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</si>
  <si>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</si>
  <si>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</si>
  <si>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</si>
  <si>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</si>
  <si>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</si>
  <si>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</si>
  <si>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</si>
  <si>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</si>
  <si>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</si>
  <si>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</si>
  <si>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</si>
  <si>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</si>
  <si>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</si>
  <si>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</si>
  <si>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</si>
  <si>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</si>
  <si>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</si>
  <si>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</si>
  <si>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</si>
  <si>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</si>
  <si>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</si>
  <si>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</si>
  <si>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</si>
  <si>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</si>
  <si>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</si>
  <si>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</si>
  <si>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</si>
  <si>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</si>
  <si>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</si>
  <si>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</si>
  <si>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</si>
  <si>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</si>
  <si>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</si>
  <si>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</si>
  <si>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</si>
  <si>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</si>
  <si>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</si>
  <si>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</si>
  <si>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</si>
  <si>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</si>
  <si>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</si>
  <si>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</si>
  <si>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</si>
  <si>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</si>
  <si>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</si>
  <si>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</si>
  <si>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</si>
  <si>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</si>
  <si>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</si>
  <si>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</si>
  <si>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</si>
  <si>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</si>
  <si>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</si>
  <si>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</si>
  <si>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</si>
  <si>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</si>
  <si>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</si>
  <si>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</si>
  <si>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</si>
  <si>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</si>
  <si>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</si>
  <si>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</si>
  <si>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</si>
  <si>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</si>
  <si>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</si>
  <si>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</si>
  <si>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</si>
  <si>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</si>
  <si>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</si>
  <si>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</si>
  <si>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</si>
  <si>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</si>
  <si>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</si>
  <si>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</si>
  <si>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</si>
  <si>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</si>
  <si>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</si>
  <si>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</si>
  <si>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</si>
  <si>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</si>
  <si>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</si>
  <si>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</si>
  <si>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</si>
  <si>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</si>
  <si>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</si>
  <si>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</si>
  <si>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</si>
  <si>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</si>
  <si>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</si>
  <si>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</si>
  <si>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</si>
  <si>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</si>
  <si>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</si>
  <si>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</si>
  <si>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</si>
  <si>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</si>
  <si>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</si>
  <si>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</si>
  <si>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</si>
  <si>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</si>
  <si>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</si>
  <si>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</si>
  <si>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</si>
  <si>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</si>
  <si>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</si>
  <si>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</si>
  <si>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</si>
  <si>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</si>
  <si>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</si>
  <si>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</si>
  <si>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</si>
  <si>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</si>
  <si>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</si>
  <si>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</si>
  <si>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</si>
  <si>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</si>
  <si>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</si>
  <si>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</si>
  <si>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</si>
  <si>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</si>
  <si>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</si>
  <si>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</si>
  <si>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</si>
  <si>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</si>
  <si>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</si>
  <si>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</si>
  <si>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</si>
  <si>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</si>
  <si>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</si>
  <si>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</si>
  <si>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</si>
  <si>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</si>
  <si>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</si>
  <si>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</si>
  <si>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</si>
  <si>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</si>
  <si>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</si>
  <si>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</si>
  <si>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</si>
  <si>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</si>
  <si>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</si>
  <si>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</si>
  <si>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</si>
  <si>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</si>
  <si>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</si>
  <si>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</si>
  <si>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</si>
  <si>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</si>
  <si>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</si>
  <si>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</si>
  <si>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</si>
  <si>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</si>
  <si>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</si>
  <si>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</si>
  <si>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</si>
  <si>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</si>
  <si>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</si>
  <si>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</si>
  <si>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</si>
  <si>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</si>
  <si>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</si>
  <si>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</si>
  <si>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</si>
  <si>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</si>
  <si>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</si>
  <si>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</si>
  <si>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</si>
  <si>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</si>
  <si>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</si>
  <si>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</si>
  <si>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</si>
  <si>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</si>
  <si>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</si>
  <si>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</si>
  <si>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</si>
  <si>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</si>
  <si>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</si>
  <si>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</si>
  <si>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</si>
  <si>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</si>
  <si>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</si>
  <si>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</si>
  <si>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</si>
  <si>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</si>
  <si>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</si>
  <si>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</si>
  <si>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</si>
  <si>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</si>
  <si>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</si>
  <si>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</si>
  <si>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</si>
  <si>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</si>
  <si>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</si>
  <si>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</si>
  <si>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</si>
  <si>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</si>
  <si>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</si>
  <si>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</si>
  <si>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</si>
  <si>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</si>
  <si>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</si>
  <si>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</si>
  <si>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</si>
  <si>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</si>
  <si>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</si>
  <si>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</si>
  <si>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</si>
  <si>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</si>
  <si>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</si>
  <si>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</si>
  <si>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</si>
  <si>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</si>
  <si>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</si>
  <si>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</si>
  <si>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</si>
  <si>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</si>
  <si>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</si>
  <si>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</si>
  <si>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</si>
  <si>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</si>
  <si>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</si>
  <si>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</si>
  <si>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</si>
  <si>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</si>
  <si>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</si>
  <si>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</si>
  <si>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</si>
  <si>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</si>
  <si>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</si>
  <si>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</si>
  <si>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</si>
  <si>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</si>
  <si>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</si>
  <si>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</si>
  <si>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</si>
  <si>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</si>
  <si>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</si>
  <si>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</si>
  <si>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</si>
  <si>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</si>
  <si>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</si>
  <si>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</si>
  <si>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</si>
  <si>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</si>
  <si>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</si>
  <si>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</si>
  <si>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</si>
  <si>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</si>
  <si>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</si>
  <si>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</si>
  <si>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</si>
  <si>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</si>
  <si>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</si>
  <si>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</si>
  <si>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</si>
  <si>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</si>
  <si>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</si>
  <si>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</si>
  <si>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</si>
  <si>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</si>
  <si>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</si>
  <si>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</si>
  <si>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</si>
  <si>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</si>
  <si>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</si>
  <si>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</si>
  <si>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</si>
  <si>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</si>
  <si>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</si>
  <si>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</si>
  <si>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</si>
  <si>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</si>
  <si>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</si>
  <si>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</si>
  <si>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</si>
  <si>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</si>
  <si>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</si>
  <si>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</si>
  <si>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</si>
  <si>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</si>
  <si>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</si>
  <si>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</si>
  <si>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</si>
  <si>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</si>
  <si>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</si>
  <si>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</si>
  <si>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</si>
  <si>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</si>
  <si>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</si>
  <si>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</si>
  <si>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</si>
  <si>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</si>
  <si>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</si>
  <si>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</si>
  <si>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</si>
  <si>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</si>
  <si>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</si>
  <si>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</si>
  <si>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</si>
  <si>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</si>
  <si>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</si>
  <si>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</si>
  <si>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</si>
  <si>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</si>
  <si>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</si>
  <si>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</si>
  <si>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</si>
  <si>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</si>
  <si>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</si>
  <si>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</si>
  <si>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</si>
  <si>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</si>
  <si>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</si>
  <si>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</si>
  <si>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</si>
  <si>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</si>
  <si>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</si>
  <si>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</si>
  <si>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</si>
  <si>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</si>
  <si>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</si>
  <si>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</si>
  <si>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</si>
  <si>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</si>
  <si>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</si>
  <si>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</si>
  <si>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</si>
  <si>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</si>
  <si>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</si>
  <si>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</si>
  <si>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</si>
  <si>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</si>
  <si>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</si>
  <si>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</si>
  <si>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</si>
  <si>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</si>
  <si>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</si>
  <si>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</si>
  <si>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</si>
  <si>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</si>
  <si>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</si>
  <si>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</si>
  <si>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</si>
  <si>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</si>
  <si>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</si>
  <si>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</si>
  <si>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</si>
  <si>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</si>
  <si>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</si>
  <si>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</si>
  <si>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</si>
  <si>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</si>
  <si>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</si>
  <si>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</si>
  <si>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</si>
  <si>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</si>
  <si>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</si>
  <si>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</si>
  <si>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</si>
  <si>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</si>
  <si>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</si>
  <si>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</si>
  <si>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</si>
  <si>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</si>
  <si>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</si>
  <si>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</si>
  <si>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</si>
  <si>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</si>
  <si>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</si>
  <si>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</si>
  <si>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</si>
  <si>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</si>
  <si>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</si>
  <si>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</si>
  <si>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</si>
  <si>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</si>
  <si>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</si>
  <si>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</si>
  <si>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</si>
  <si>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</si>
  <si>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</si>
  <si>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</si>
  <si>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</si>
  <si>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</si>
  <si>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</si>
  <si>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</si>
  <si>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</si>
  <si>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</si>
  <si>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</si>
  <si>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</si>
  <si>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</si>
  <si>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</si>
  <si>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</si>
  <si>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</si>
  <si>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</si>
  <si>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</si>
  <si>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</si>
  <si>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</si>
  <si>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</si>
  <si>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</si>
  <si>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</si>
  <si>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</si>
  <si>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</si>
  <si>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</si>
  <si>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</si>
  <si>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</si>
  <si>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</si>
  <si>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</si>
  <si>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</si>
  <si>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</si>
  <si>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</si>
  <si>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</si>
  <si>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</si>
  <si>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</si>
  <si>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</si>
  <si>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</si>
  <si>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</si>
  <si>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</si>
  <si>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</si>
  <si>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</si>
  <si>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</si>
  <si>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</si>
  <si>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</si>
  <si>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</si>
  <si>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</si>
  <si>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</si>
  <si>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</si>
  <si>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</si>
  <si>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</si>
  <si>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</si>
  <si>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</si>
  <si>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</si>
  <si>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</si>
  <si>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</si>
  <si>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</si>
  <si>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</si>
  <si>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</si>
  <si>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</si>
  <si>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</si>
  <si>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</si>
  <si>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</si>
  <si>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</si>
  <si>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</si>
  <si>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</si>
  <si>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</si>
  <si>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</si>
  <si>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</si>
  <si>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</si>
  <si>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</si>
  <si>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</si>
  <si>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</si>
  <si>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</si>
  <si>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</si>
  <si>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</si>
  <si>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</si>
  <si>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</si>
  <si>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</si>
  <si>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</si>
  <si>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</si>
  <si>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</si>
  <si>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</si>
  <si>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</si>
  <si>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</si>
  <si>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</si>
  <si>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</si>
  <si>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</si>
  <si>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</si>
  <si>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</si>
  <si>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</si>
  <si>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</si>
  <si>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</si>
  <si>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</si>
  <si>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</si>
  <si>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</si>
  <si>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</si>
  <si>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</si>
  <si>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</si>
  <si>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</si>
  <si>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</si>
  <si>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</si>
  <si>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</si>
  <si>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</si>
  <si>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</si>
  <si>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</si>
  <si>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</si>
  <si>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</si>
  <si>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</si>
  <si>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</si>
  <si>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</si>
  <si>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</si>
  <si>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</si>
  <si>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</si>
  <si>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</si>
  <si>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</si>
  <si>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</si>
  <si>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</si>
  <si>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</si>
  <si>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</si>
  <si>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</si>
  <si>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</si>
  <si>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</si>
  <si>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</si>
  <si>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</si>
  <si>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</si>
  <si>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</si>
  <si>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</si>
  <si>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</si>
  <si>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</si>
  <si>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</si>
  <si>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</si>
  <si>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</si>
  <si>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</si>
  <si>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</si>
  <si>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</si>
  <si>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</si>
  <si>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</si>
  <si>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</si>
  <si>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</si>
  <si>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</si>
  <si>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</si>
  <si>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</si>
  <si>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</si>
  <si>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</si>
  <si>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</si>
  <si>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</si>
  <si>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</si>
  <si>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</si>
  <si>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</si>
  <si>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</si>
  <si>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</si>
  <si>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</si>
  <si>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</si>
  <si>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</si>
  <si>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</si>
  <si>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</si>
  <si>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</si>
  <si>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</si>
  <si>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</si>
  <si>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</si>
  <si>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</si>
  <si>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</si>
  <si>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</si>
  <si>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</si>
  <si>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</si>
  <si>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</si>
  <si>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</si>
  <si>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</si>
  <si>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</si>
  <si>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</si>
  <si>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</si>
  <si>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</si>
  <si>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</si>
  <si>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</si>
  <si>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</si>
  <si>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</si>
  <si>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</si>
  <si>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</si>
  <si>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</si>
  <si>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</si>
  <si>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</si>
  <si>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</si>
  <si>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</si>
  <si>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</si>
  <si>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</si>
  <si>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</si>
  <si>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</si>
  <si>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</si>
  <si>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</si>
  <si>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</si>
  <si>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</si>
  <si>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</si>
  <si>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</si>
  <si>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</si>
  <si>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</si>
  <si>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</si>
  <si>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</si>
  <si>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</si>
  <si>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</si>
  <si>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</si>
  <si>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</si>
  <si>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</si>
  <si>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</si>
  <si>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</si>
  <si>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</si>
  <si>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</si>
  <si>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</si>
  <si>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</si>
  <si>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</si>
  <si>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</si>
  <si>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</si>
  <si>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</si>
  <si>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</si>
  <si>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</si>
  <si>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</si>
  <si>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</si>
  <si>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</si>
  <si>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</si>
  <si>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</si>
  <si>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</si>
  <si>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</si>
  <si>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</si>
  <si>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</si>
  <si>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</si>
  <si>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</si>
  <si>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</si>
  <si>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</si>
  <si>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</si>
  <si>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</si>
  <si>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</si>
  <si>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</si>
  <si>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</si>
  <si>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</si>
  <si>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</si>
  <si>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</si>
  <si>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</si>
  <si>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</si>
  <si>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</si>
  <si>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</si>
  <si>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</si>
  <si>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</si>
  <si>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</si>
  <si>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</si>
  <si>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</si>
  <si>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</si>
  <si>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</si>
  <si>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</si>
  <si>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</si>
  <si>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</si>
  <si>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</si>
  <si>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</si>
  <si>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</si>
  <si>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</si>
  <si>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</si>
  <si>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</si>
  <si>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</si>
  <si>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</si>
  <si>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</si>
  <si>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</si>
  <si>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</si>
  <si>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</si>
  <si>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</si>
  <si>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</si>
  <si>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</si>
  <si>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</si>
  <si>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</si>
  <si>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</si>
  <si>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</si>
  <si>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</si>
  <si>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</si>
  <si>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</si>
  <si>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</si>
  <si>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</si>
  <si>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</si>
  <si>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</si>
  <si>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</si>
  <si>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</si>
  <si>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</si>
  <si>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</si>
  <si>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</si>
  <si>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</si>
  <si>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</si>
  <si>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</si>
  <si>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</si>
  <si>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</si>
  <si>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</si>
  <si>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</si>
  <si>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</si>
  <si>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</si>
  <si>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</si>
  <si>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</si>
  <si>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</si>
  <si>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</si>
  <si>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</si>
  <si>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</si>
  <si>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</si>
  <si>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</si>
  <si>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</si>
  <si>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</si>
  <si>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</si>
  <si>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</si>
  <si>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</si>
  <si>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</si>
  <si>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</si>
  <si>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</si>
  <si>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</si>
  <si>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</si>
  <si>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</si>
  <si>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</si>
  <si>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</si>
  <si>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</si>
  <si>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</si>
  <si>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</si>
  <si>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</si>
  <si>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</si>
  <si>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</si>
  <si>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</si>
  <si>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</si>
  <si>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</si>
  <si>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</si>
  <si>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</si>
  <si>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</si>
  <si>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</si>
  <si>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</si>
  <si>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</si>
  <si>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</si>
  <si>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</si>
  <si>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</si>
  <si>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</si>
  <si>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</si>
  <si>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</si>
  <si>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</si>
  <si>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</si>
  <si>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</si>
  <si>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</si>
  <si>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</si>
  <si>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</si>
  <si>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</si>
  <si>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</si>
  <si>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</si>
  <si>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</si>
  <si>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</si>
  <si>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</si>
  <si>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</si>
  <si>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</si>
  <si>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</si>
  <si>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</si>
  <si>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</si>
  <si>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</si>
  <si>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</si>
  <si>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</si>
  <si>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</si>
  <si>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</si>
  <si>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</si>
  <si>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</si>
  <si>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</si>
  <si>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</si>
  <si>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</si>
  <si>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</si>
  <si>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</si>
  <si>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</si>
  <si>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</si>
  <si>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</si>
  <si>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</si>
  <si>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</si>
  <si>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</si>
  <si>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</si>
  <si>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</si>
  <si>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</si>
  <si>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</si>
  <si>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</si>
  <si>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</si>
  <si>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</si>
  <si>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</si>
  <si>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</si>
  <si>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</si>
  <si>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</si>
  <si>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</si>
  <si>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</si>
  <si>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</si>
  <si>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</si>
  <si>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</si>
  <si>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</si>
  <si>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</si>
  <si>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</si>
  <si>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</si>
  <si>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</si>
  <si>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</si>
  <si>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</si>
  <si>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</si>
  <si>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</si>
  <si>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</si>
  <si>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</si>
  <si>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</si>
  <si>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</si>
  <si>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</si>
  <si>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</si>
  <si>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</si>
  <si>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</si>
  <si>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</si>
  <si>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</si>
  <si>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</si>
  <si>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</si>
  <si>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</si>
  <si>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</si>
  <si>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</si>
  <si>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</si>
  <si>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</si>
  <si>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</si>
  <si>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</si>
  <si>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</si>
  <si>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</si>
  <si>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</si>
  <si>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</si>
  <si>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</si>
  <si>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</si>
  <si>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</si>
  <si>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</si>
  <si>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</si>
  <si>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</si>
  <si>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</si>
  <si>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</si>
  <si>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</si>
  <si>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</si>
  <si>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</si>
  <si>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</si>
  <si>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</si>
  <si>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</si>
  <si>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</si>
  <si>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</si>
  <si>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</si>
  <si>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</si>
  <si>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</si>
  <si>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</si>
  <si>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</si>
  <si>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</si>
  <si>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</si>
  <si>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</si>
  <si>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</si>
  <si>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</si>
  <si>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</si>
  <si>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</si>
  <si>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</si>
  <si>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</si>
  <si>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</si>
  <si>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</si>
  <si>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</si>
  <si>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</si>
  <si>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</si>
  <si>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</si>
  <si>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</si>
  <si>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</si>
  <si>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</si>
  <si>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</si>
  <si>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</si>
  <si>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</si>
  <si>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</si>
  <si>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</si>
  <si>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</si>
  <si>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</si>
  <si>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</si>
  <si>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</si>
  <si>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</si>
  <si>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</si>
  <si>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</si>
  <si>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</si>
  <si>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</si>
  <si>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</si>
  <si>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</si>
  <si>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</si>
  <si>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</si>
  <si>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</si>
  <si>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</si>
  <si>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</si>
  <si>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</si>
  <si>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</si>
  <si>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</si>
  <si>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</si>
  <si>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</si>
  <si>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</si>
  <si>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</si>
  <si>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</si>
  <si>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</si>
  <si>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</si>
  <si>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</si>
  <si>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</si>
  <si>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</si>
  <si>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</si>
  <si>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</si>
  <si>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</si>
  <si>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</si>
  <si>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</si>
  <si>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</si>
  <si>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</si>
  <si>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</si>
  <si>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</si>
  <si>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</si>
  <si>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</si>
  <si>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</si>
  <si>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</si>
  <si>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</si>
  <si>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</si>
  <si>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</si>
  <si>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</si>
  <si>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</si>
  <si>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</si>
  <si>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</si>
  <si>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</si>
  <si>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</si>
  <si>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</si>
  <si>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</si>
  <si>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</si>
  <si>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</si>
  <si>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</si>
  <si>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</si>
  <si>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</si>
  <si>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</si>
  <si>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</si>
  <si>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</si>
  <si>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</si>
  <si>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</si>
  <si>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</si>
  <si>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</si>
  <si>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</si>
  <si>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</si>
  <si>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</si>
  <si>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</si>
  <si>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</si>
  <si>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</si>
  <si>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</si>
  <si>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</si>
  <si>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</si>
  <si>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</si>
  <si>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</si>
  <si>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</si>
  <si>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</si>
  <si>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</si>
  <si>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</si>
  <si>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</si>
  <si>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</si>
  <si>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</si>
  <si>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</si>
  <si>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</si>
  <si>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</si>
  <si>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</si>
  <si>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</si>
  <si>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</si>
  <si>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</si>
  <si>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</si>
  <si>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</si>
  <si>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</si>
  <si>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</si>
  <si>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</si>
  <si>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</si>
  <si>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</si>
  <si>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</si>
  <si>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</si>
  <si>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</si>
  <si>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</si>
  <si>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</si>
  <si>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</si>
  <si>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</si>
  <si>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</si>
  <si>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</si>
  <si>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</si>
  <si>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</si>
  <si>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</si>
  <si>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</si>
  <si>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</si>
  <si>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</si>
  <si>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</si>
  <si>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</si>
  <si>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</si>
  <si>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</si>
  <si>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</si>
  <si>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</si>
  <si>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</si>
  <si>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</si>
  <si>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</si>
  <si>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</si>
  <si>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</si>
  <si>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</si>
  <si>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</si>
  <si>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</si>
  <si>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</si>
  <si>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</si>
  <si>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</si>
  <si>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</si>
  <si>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</si>
  <si>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</si>
  <si>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</si>
  <si>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</si>
  <si>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</si>
  <si>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</si>
  <si>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</si>
  <si>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</si>
  <si>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</si>
  <si>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</si>
  <si>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</si>
  <si>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</si>
  <si>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</si>
  <si>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</si>
  <si>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</si>
  <si>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</si>
  <si>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</si>
  <si>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</si>
  <si>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</si>
  <si>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</si>
  <si>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</si>
  <si>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</si>
  <si>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</si>
  <si>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</si>
  <si>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</si>
  <si>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</si>
  <si>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</si>
  <si>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</si>
  <si>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</si>
  <si>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</si>
  <si>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</si>
  <si>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</si>
  <si>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</si>
  <si>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</si>
  <si>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</si>
  <si>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</si>
  <si>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</si>
  <si>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</si>
  <si>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</si>
  <si>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</si>
  <si>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</si>
  <si>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</si>
  <si>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</si>
  <si>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</si>
  <si>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</si>
  <si>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</si>
  <si>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</si>
  <si>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</si>
  <si>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</si>
  <si>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</si>
  <si>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</si>
  <si>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</si>
  <si>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</si>
  <si>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</si>
  <si>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</si>
  <si>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</si>
  <si>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</si>
  <si>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</si>
  <si>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</si>
  <si>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</si>
  <si>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</si>
  <si>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</si>
  <si>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</si>
  <si>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</si>
  <si>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</si>
  <si>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</si>
  <si>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</si>
  <si>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</si>
  <si>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</si>
  <si>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</si>
  <si>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</si>
  <si>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</si>
  <si>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</si>
  <si>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</si>
  <si>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</si>
  <si>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</si>
  <si>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</si>
  <si>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</si>
  <si>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</si>
  <si>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</si>
  <si>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</si>
  <si>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</si>
  <si>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</si>
  <si>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</si>
  <si>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</si>
  <si>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</si>
  <si>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</si>
  <si>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</si>
  <si>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</si>
  <si>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</si>
  <si>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</si>
  <si>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</si>
  <si>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</si>
  <si>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</si>
  <si>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</si>
  <si>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</si>
  <si>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</si>
  <si>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</si>
  <si>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</si>
  <si>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</si>
  <si>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</si>
  <si>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</si>
  <si>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</si>
  <si>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</si>
  <si>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</si>
  <si>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</si>
  <si>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</si>
  <si>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</si>
  <si>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</si>
  <si>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</si>
  <si>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</si>
  <si>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</si>
  <si>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</si>
  <si>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</si>
  <si>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</si>
  <si>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</si>
  <si>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</si>
  <si>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</si>
  <si>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</si>
  <si>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</si>
  <si>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</si>
  <si>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</si>
  <si>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</si>
  <si>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</si>
  <si>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</si>
  <si>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</si>
  <si>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</si>
  <si>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</si>
  <si>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</si>
  <si>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</si>
  <si>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</si>
  <si>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</si>
  <si>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</si>
  <si>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</si>
  <si>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</si>
  <si>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</si>
  <si>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</si>
  <si>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</si>
  <si>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</si>
  <si>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</si>
  <si>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</si>
  <si>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</si>
  <si>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</si>
  <si>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</si>
  <si>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</si>
  <si>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</si>
  <si>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</si>
  <si>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</si>
  <si>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</si>
  <si>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</si>
  <si>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</si>
  <si>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</si>
  <si>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</si>
  <si>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</si>
  <si>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</si>
  <si>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</si>
  <si>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</si>
  <si>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</si>
  <si>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</si>
  <si>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</si>
  <si>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</si>
  <si>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</si>
  <si>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</si>
  <si>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</si>
  <si>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</si>
  <si>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</si>
  <si>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</si>
  <si>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</si>
  <si>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</si>
  <si>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</si>
  <si>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</si>
  <si>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</si>
  <si>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</si>
  <si>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</si>
  <si>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</si>
  <si>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</si>
  <si>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</si>
  <si>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</si>
  <si>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</si>
  <si>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</si>
  <si>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</si>
  <si>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</si>
  <si>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</si>
  <si>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</si>
  <si>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</si>
  <si>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</si>
  <si>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</si>
  <si>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</si>
  <si>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</si>
  <si>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</si>
  <si>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</si>
  <si>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</si>
  <si>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</si>
  <si>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</si>
  <si>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</si>
  <si>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</si>
  <si>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</si>
  <si>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</si>
  <si>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</si>
  <si>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</si>
  <si>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</si>
  <si>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</si>
  <si>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</si>
  <si>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</si>
  <si>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</si>
  <si>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</si>
  <si>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</si>
  <si>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</si>
  <si>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</si>
  <si>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</si>
  <si>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</si>
  <si>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</si>
  <si>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</si>
  <si>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</si>
  <si>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</si>
  <si>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</si>
  <si>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</si>
  <si>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</si>
  <si>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</si>
  <si>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</si>
  <si>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</si>
  <si>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</si>
  <si>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</si>
  <si>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</si>
  <si>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</si>
  <si>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</si>
  <si>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</si>
  <si>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</si>
  <si>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</si>
  <si>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</si>
  <si>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</si>
  <si>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</si>
  <si>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</si>
  <si>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</si>
  <si>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</si>
  <si>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</si>
  <si>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</si>
  <si>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</si>
  <si>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</si>
  <si>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</si>
  <si>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</si>
  <si>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</si>
  <si>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</si>
  <si>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</si>
  <si>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</si>
  <si>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</si>
  <si>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</si>
  <si>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</si>
  <si>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</si>
  <si>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</si>
  <si>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</si>
  <si>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</si>
  <si>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</si>
  <si>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</si>
  <si>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</si>
  <si>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</si>
  <si>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</si>
  <si>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</si>
  <si>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</si>
  <si>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</si>
  <si>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</si>
  <si>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</si>
  <si>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</si>
  <si>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</si>
  <si>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</si>
  <si>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</si>
  <si>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</si>
  <si>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</si>
  <si>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</si>
  <si>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</si>
  <si>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</si>
  <si>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</si>
  <si>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</si>
  <si>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</si>
  <si>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</si>
  <si>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</si>
  <si>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</si>
  <si>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</si>
  <si>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</si>
  <si>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</si>
  <si>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</si>
  <si>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</si>
  <si>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</si>
  <si>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</si>
  <si>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</si>
  <si>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</si>
  <si>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</si>
  <si>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</si>
  <si>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</si>
  <si>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</si>
  <si>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</si>
  <si>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</si>
  <si>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</si>
  <si>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</si>
  <si>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</si>
  <si>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</si>
  <si>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</si>
  <si>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</si>
  <si>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</si>
  <si>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</si>
  <si>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</si>
  <si>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</si>
  <si>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</si>
  <si>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</si>
  <si>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</si>
  <si>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</si>
  <si>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</si>
  <si>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</si>
  <si>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</si>
  <si>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</si>
  <si>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</si>
  <si>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</si>
  <si>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</si>
  <si>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</si>
  <si>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</si>
  <si>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</si>
  <si>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</si>
  <si>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</si>
  <si>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</si>
  <si>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</si>
  <si>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</si>
  <si>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</si>
  <si>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</si>
  <si>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</si>
  <si>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</si>
  <si>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</si>
  <si>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</si>
  <si>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</si>
  <si>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</si>
  <si>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</si>
  <si>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</si>
  <si>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</si>
  <si>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</si>
  <si>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</si>
  <si>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</si>
  <si>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</si>
  <si>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</si>
  <si>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</si>
  <si>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</si>
  <si>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</si>
  <si>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</si>
  <si>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</si>
  <si>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</si>
  <si>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</si>
  <si>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</si>
  <si>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</si>
  <si>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</si>
  <si>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</si>
  <si>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</si>
  <si>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</si>
  <si>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</si>
  <si>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</si>
  <si>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</si>
  <si>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</si>
  <si>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</si>
  <si>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</si>
  <si>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</si>
  <si>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</si>
  <si>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</si>
  <si>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</si>
  <si>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</si>
  <si>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</si>
  <si>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</si>
  <si>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</si>
  <si>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</si>
  <si>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</si>
  <si>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</si>
  <si>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</si>
  <si>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</si>
  <si>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</si>
  <si>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</si>
  <si>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</si>
  <si>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</si>
  <si>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</si>
  <si>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</si>
  <si>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</si>
  <si>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</si>
  <si>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</si>
  <si>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</si>
  <si>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</si>
  <si>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</si>
  <si>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</si>
  <si>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</si>
  <si>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</si>
  <si>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</si>
  <si>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</si>
  <si>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</si>
  <si>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</si>
  <si>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</si>
  <si>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</si>
  <si>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</si>
  <si>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</si>
  <si>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</si>
  <si>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</si>
  <si>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</si>
  <si>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</si>
  <si>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</si>
  <si>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</si>
  <si>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</si>
  <si>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</si>
  <si>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</si>
  <si>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</si>
  <si>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</si>
  <si>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</si>
  <si>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</si>
  <si>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</si>
  <si>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</si>
  <si>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</si>
  <si>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</si>
  <si>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</si>
  <si>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</si>
  <si>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</si>
  <si>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</si>
  <si>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</si>
  <si>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</si>
  <si>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</si>
  <si>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</si>
  <si>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</si>
  <si>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</si>
  <si>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</si>
  <si>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</si>
  <si>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</si>
  <si>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</si>
  <si>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</si>
  <si>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</si>
  <si>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</si>
  <si>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</si>
  <si>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</si>
  <si>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</si>
  <si>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</si>
  <si>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</si>
  <si>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</si>
  <si>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</si>
  <si>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</si>
  <si>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</si>
  <si>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</si>
  <si>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</si>
  <si>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</si>
  <si>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</si>
  <si>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</si>
  <si>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</si>
  <si>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</si>
  <si>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</si>
  <si>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</si>
  <si>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</si>
  <si>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</si>
  <si>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</si>
  <si>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</si>
  <si>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</si>
  <si>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</si>
  <si>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</si>
  <si>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</si>
  <si>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</si>
  <si>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</si>
  <si>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</si>
  <si>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</si>
  <si>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</si>
  <si>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</si>
  <si>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</si>
  <si>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</si>
  <si>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</si>
  <si>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</si>
  <si>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</si>
  <si>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</si>
  <si>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</si>
  <si>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</si>
  <si>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</si>
  <si>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</si>
  <si>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</si>
  <si>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</si>
  <si>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</si>
  <si>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</si>
  <si>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</si>
  <si>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</si>
  <si>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</si>
  <si>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</si>
  <si>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</si>
  <si>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</si>
  <si>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</si>
  <si>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</si>
  <si>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</si>
  <si>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</si>
  <si>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</si>
  <si>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</si>
  <si>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</si>
  <si>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</si>
  <si>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</si>
  <si>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</si>
  <si>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</si>
  <si>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</si>
  <si>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</si>
  <si>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</si>
  <si>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</si>
  <si>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</si>
  <si>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</si>
  <si>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</si>
  <si>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</si>
  <si>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</si>
  <si>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</si>
  <si>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</si>
  <si>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</si>
  <si>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</si>
  <si>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</si>
  <si>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</si>
  <si>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</si>
  <si>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</si>
  <si>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</si>
  <si>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</si>
  <si>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</si>
  <si>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</si>
  <si>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</si>
  <si>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</si>
  <si>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</si>
  <si>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</si>
  <si>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</si>
  <si>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</si>
  <si>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</si>
  <si>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</si>
  <si>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</si>
  <si>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</si>
  <si>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</si>
  <si>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</si>
  <si>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</si>
  <si>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</si>
  <si>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</si>
  <si>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</si>
  <si>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</si>
  <si>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</si>
  <si>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</si>
  <si>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</si>
  <si>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</si>
  <si>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</si>
  <si>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</si>
  <si>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</si>
  <si>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</si>
  <si>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</si>
  <si>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</si>
  <si>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</si>
  <si>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</si>
  <si>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</si>
  <si>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</si>
  <si>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</si>
  <si>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</si>
  <si>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</si>
  <si>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</si>
  <si>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</si>
  <si>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</si>
  <si>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</si>
  <si>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</si>
  <si>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</si>
  <si>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</si>
  <si>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</si>
  <si>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</si>
  <si>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</si>
  <si>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</si>
  <si>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</si>
  <si>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</si>
  <si>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</si>
  <si>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</si>
  <si>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</si>
  <si>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</si>
  <si>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</si>
  <si>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</si>
  <si>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</si>
  <si>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</si>
  <si>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</si>
  <si>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</si>
  <si>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</si>
  <si>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</si>
  <si>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</si>
  <si>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</si>
  <si>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</si>
  <si>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</si>
  <si>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</si>
  <si>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</si>
  <si>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</si>
  <si>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</si>
  <si>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</si>
  <si>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</si>
  <si>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</si>
  <si>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</si>
  <si>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</si>
  <si>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</si>
  <si>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</si>
  <si>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</si>
  <si>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</si>
  <si>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</si>
  <si>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</si>
  <si>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</si>
  <si>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</si>
  <si>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</si>
  <si>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</si>
  <si>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</si>
  <si>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</si>
  <si>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</si>
  <si>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</si>
  <si>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</si>
  <si>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</si>
  <si>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</si>
  <si>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</si>
  <si>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</si>
  <si>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</si>
  <si>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</si>
  <si>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</si>
  <si>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</si>
  <si>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</si>
  <si>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</si>
  <si>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</si>
  <si>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</si>
  <si>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</si>
  <si>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</si>
  <si>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</si>
  <si>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</si>
  <si>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</si>
  <si>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</si>
  <si>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</si>
  <si>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</si>
  <si>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</si>
  <si>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</si>
  <si>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</si>
  <si>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</si>
  <si>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</si>
  <si>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</si>
  <si>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</si>
  <si>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</si>
  <si>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</si>
  <si>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</si>
  <si>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</si>
  <si>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</si>
  <si>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</si>
  <si>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</si>
  <si>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</si>
  <si>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</si>
  <si>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</si>
  <si>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</si>
  <si>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</si>
  <si>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</si>
  <si>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</si>
  <si>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</si>
  <si>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</si>
  <si>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</si>
  <si>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</si>
  <si>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</si>
  <si>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</si>
  <si>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</si>
  <si>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</si>
  <si>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</si>
  <si>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</si>
  <si>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</si>
  <si>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</si>
  <si>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</si>
  <si>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</si>
  <si>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</si>
  <si>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</si>
  <si>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</si>
  <si>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</si>
  <si>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</si>
  <si>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</si>
  <si>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</si>
  <si>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</si>
  <si>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</si>
  <si>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</si>
  <si>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</si>
  <si>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</si>
  <si>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</si>
  <si>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</si>
  <si>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</si>
  <si>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</si>
  <si>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</si>
  <si>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</si>
  <si>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</si>
  <si>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</si>
  <si>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</si>
  <si>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</si>
  <si>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</si>
  <si>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</si>
  <si>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</si>
  <si>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</si>
  <si>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</si>
  <si>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</si>
  <si>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</si>
  <si>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</si>
  <si>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</si>
  <si>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</si>
  <si>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</si>
  <si>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</si>
  <si>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</si>
  <si>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</si>
  <si>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</si>
  <si>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</si>
  <si>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</si>
  <si>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</si>
  <si>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</si>
  <si>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</si>
  <si>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</si>
  <si>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</si>
  <si>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</si>
  <si>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</si>
  <si>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</si>
  <si>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</si>
  <si>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</si>
  <si>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</si>
  <si>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</si>
  <si>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</si>
  <si>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</si>
  <si>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</si>
  <si>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</si>
  <si>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</si>
  <si>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</si>
  <si>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</si>
  <si>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</si>
  <si>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</si>
  <si>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</si>
  <si>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</si>
  <si>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</si>
  <si>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</si>
  <si>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</si>
  <si>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</si>
  <si>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</si>
  <si>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</si>
  <si>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</si>
  <si>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</si>
  <si>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</si>
  <si>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</si>
  <si>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</si>
  <si>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</si>
  <si>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</si>
  <si>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</si>
  <si>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</si>
  <si>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</si>
  <si>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</si>
  <si>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</si>
  <si>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</si>
  <si>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</si>
  <si>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</si>
  <si>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</si>
  <si>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</si>
  <si>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</si>
  <si>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</si>
  <si>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</si>
  <si>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</si>
  <si>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</si>
  <si>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</si>
  <si>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</si>
  <si>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</si>
  <si>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</si>
  <si>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</si>
  <si>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</si>
  <si>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</si>
  <si>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</si>
  <si>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</si>
  <si>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</si>
  <si>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</si>
  <si>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</si>
  <si>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</si>
  <si>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</si>
  <si>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</si>
  <si>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</si>
  <si>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</si>
  <si>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</si>
  <si>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</si>
  <si>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</si>
  <si>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</si>
  <si>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</si>
  <si>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</si>
  <si>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</si>
  <si>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</si>
  <si>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</si>
  <si>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</si>
  <si>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</si>
  <si>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</si>
  <si>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</si>
  <si>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</si>
  <si>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</si>
  <si>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</si>
  <si>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</si>
  <si>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</si>
  <si>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</si>
  <si>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</si>
  <si>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</si>
  <si>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</si>
  <si>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</si>
  <si>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</si>
  <si>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</si>
  <si>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</si>
  <si>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</si>
  <si>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</si>
  <si>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</si>
  <si>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</si>
  <si>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</si>
  <si>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</si>
  <si>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</si>
  <si>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</si>
  <si>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</si>
  <si>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</si>
  <si>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</si>
  <si>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</si>
  <si>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</si>
  <si>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</si>
  <si>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</si>
  <si>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</si>
  <si>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</si>
  <si>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</si>
  <si>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</si>
  <si>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</si>
  <si>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</si>
  <si>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</si>
  <si>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</si>
  <si>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</si>
  <si>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</si>
  <si>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</si>
  <si>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</si>
  <si>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</si>
  <si>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</si>
  <si>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</si>
  <si>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</si>
  <si>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</si>
  <si>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</si>
  <si>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</si>
  <si>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</si>
  <si>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</si>
  <si>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</si>
  <si>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</si>
  <si>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</si>
  <si>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</si>
  <si>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</si>
  <si>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</si>
  <si>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</si>
  <si>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</si>
  <si>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</si>
  <si>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</si>
  <si>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</si>
  <si>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</si>
  <si>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</si>
  <si>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</si>
  <si>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</si>
  <si>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</si>
  <si>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</si>
  <si>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</si>
  <si>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</si>
  <si>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</si>
  <si>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</si>
  <si>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</si>
  <si>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</si>
  <si>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</si>
  <si>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</si>
  <si>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</si>
  <si>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</si>
  <si>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</si>
  <si>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</si>
  <si>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</si>
  <si>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</si>
  <si>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</si>
  <si>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</si>
  <si>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</si>
  <si>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</si>
  <si>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</si>
  <si>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</si>
  <si>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</si>
  <si>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</si>
  <si>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</si>
  <si>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</si>
  <si>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</si>
  <si>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</si>
  <si>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</si>
  <si>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</si>
  <si>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</si>
  <si>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</si>
  <si>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</si>
  <si>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</si>
  <si>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</si>
  <si>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</si>
  <si>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</si>
  <si>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</si>
  <si>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</si>
  <si>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</si>
  <si>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</si>
  <si>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</si>
  <si>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</si>
  <si>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</si>
  <si>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</si>
  <si>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</si>
  <si>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</si>
  <si>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</si>
  <si>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</si>
  <si>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</si>
  <si>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</si>
  <si>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</si>
  <si>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</si>
  <si>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</si>
  <si>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</si>
  <si>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</si>
  <si>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</si>
  <si>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</si>
  <si>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</si>
  <si>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</si>
  <si>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</si>
  <si>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</si>
  <si>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</si>
  <si>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</si>
  <si>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</si>
  <si>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</si>
  <si>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</si>
  <si>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</si>
  <si>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</si>
  <si>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</si>
  <si>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</si>
  <si>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</si>
  <si>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</si>
  <si>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</si>
  <si>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</si>
  <si>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</si>
  <si>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</si>
  <si>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</si>
  <si>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</si>
  <si>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</si>
  <si>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</si>
  <si>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</si>
  <si>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</si>
  <si>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</si>
  <si>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</si>
  <si>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</si>
  <si>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</si>
  <si>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</si>
  <si>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</si>
  <si>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</si>
  <si>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</si>
  <si>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</si>
  <si>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</si>
  <si>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</si>
  <si>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</si>
  <si>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</si>
  <si>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</si>
  <si>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</si>
  <si>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</si>
  <si>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</si>
  <si>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</si>
  <si>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</si>
  <si>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</si>
  <si>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</si>
  <si>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</si>
  <si>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</si>
  <si>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</si>
  <si>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</si>
  <si>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</si>
  <si>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</si>
  <si>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</si>
  <si>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</si>
  <si>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</si>
  <si>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</si>
  <si>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</si>
  <si>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</si>
  <si>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</si>
  <si>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</si>
  <si>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</si>
  <si>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</si>
  <si>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</si>
  <si>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</si>
  <si>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</si>
  <si>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</si>
  <si>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</si>
  <si>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</si>
  <si>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</si>
  <si>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</si>
  <si>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</si>
  <si>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</si>
  <si>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</si>
  <si>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</si>
  <si>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</si>
  <si>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</si>
  <si>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</si>
  <si>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</si>
  <si>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</si>
  <si>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</si>
  <si>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</si>
  <si>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</si>
  <si>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</si>
  <si>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</si>
  <si>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</si>
  <si>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</si>
  <si>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</si>
  <si>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</si>
  <si>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</si>
  <si>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</si>
  <si>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</si>
  <si>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</si>
  <si>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</si>
  <si>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</si>
  <si>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</si>
  <si>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</si>
  <si>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</si>
  <si>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</si>
  <si>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</si>
  <si>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</si>
  <si>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</si>
  <si>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</si>
  <si>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</si>
  <si>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</si>
  <si>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</si>
  <si>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</si>
  <si>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</si>
  <si>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</si>
  <si>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</si>
  <si>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</si>
  <si>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</si>
  <si>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</si>
  <si>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</si>
  <si>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</si>
  <si>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</si>
  <si>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</si>
  <si>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</si>
  <si>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</si>
  <si>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</si>
  <si>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</si>
  <si>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</si>
  <si>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</si>
  <si>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</si>
  <si>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</si>
  <si>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</si>
  <si>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</si>
  <si>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</si>
  <si>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</si>
  <si>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</si>
  <si>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</si>
  <si>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</si>
  <si>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</si>
  <si>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</si>
  <si>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</si>
  <si>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</si>
  <si>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</si>
  <si>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</si>
  <si>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</si>
  <si>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</si>
  <si>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</si>
  <si>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</si>
  <si>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</si>
  <si>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</si>
  <si>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</si>
  <si>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</si>
  <si>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</si>
  <si>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</si>
  <si>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</si>
  <si>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</si>
  <si>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</si>
  <si>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</si>
  <si>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</si>
  <si>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</si>
  <si>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</si>
  <si>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</si>
  <si>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</si>
  <si>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</si>
  <si>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</si>
  <si>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</si>
  <si>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</si>
  <si>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</si>
  <si>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</si>
  <si>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</si>
  <si>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</si>
  <si>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</si>
  <si>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</si>
  <si>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</si>
  <si>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</si>
  <si>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</si>
  <si>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</si>
  <si>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</si>
  <si>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</si>
  <si>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</si>
  <si>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</si>
  <si>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</si>
  <si>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</si>
  <si>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</si>
  <si>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</si>
  <si>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</si>
  <si>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</si>
  <si>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</si>
  <si>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</si>
  <si>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</si>
  <si>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</si>
  <si>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</si>
  <si>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</si>
  <si>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</si>
  <si>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</si>
  <si>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</si>
  <si>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</si>
  <si>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</si>
  <si>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</si>
  <si>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</si>
  <si>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</si>
  <si>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</si>
  <si>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</si>
  <si>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</si>
  <si>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</si>
  <si>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</si>
  <si>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</si>
  <si>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</si>
  <si>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</si>
  <si>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</si>
  <si>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</si>
  <si>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</si>
  <si>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</si>
  <si>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</si>
  <si>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</si>
  <si>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</si>
  <si>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</si>
  <si>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</si>
  <si>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</si>
  <si>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</si>
  <si>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</si>
  <si>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</si>
  <si>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</si>
  <si>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</si>
  <si>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</si>
  <si>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</si>
  <si>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</si>
  <si>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</si>
  <si>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</si>
  <si>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</si>
  <si>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</si>
  <si>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</si>
  <si>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</si>
  <si>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</si>
  <si>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</si>
  <si>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</si>
  <si>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</si>
  <si>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</si>
  <si>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</si>
  <si>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</si>
  <si>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</si>
  <si>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</si>
  <si>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</si>
  <si>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</si>
  <si>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</si>
  <si>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</si>
  <si>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</si>
  <si>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</si>
  <si>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</si>
  <si>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</si>
  <si>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</si>
  <si>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</si>
  <si>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</si>
  <si>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</si>
  <si>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</si>
  <si>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</si>
  <si>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</si>
  <si>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</si>
  <si>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</si>
  <si>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</si>
  <si>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</si>
  <si>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</si>
  <si>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</si>
  <si>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</si>
  <si>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</si>
  <si>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</si>
  <si>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</si>
  <si>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</si>
  <si>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</si>
  <si>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</si>
  <si>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</si>
  <si>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</si>
  <si>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</si>
  <si>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</si>
  <si>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</si>
  <si>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</si>
  <si>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</si>
  <si>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</si>
  <si>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</si>
  <si>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</si>
  <si>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</si>
  <si>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</si>
  <si>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</si>
  <si>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</si>
  <si>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</si>
  <si>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</si>
  <si>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</si>
  <si>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</si>
  <si>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</si>
  <si>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</si>
  <si>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</si>
  <si>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</si>
  <si>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</si>
  <si>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</si>
  <si>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</si>
  <si>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</si>
  <si>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</si>
  <si>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</si>
  <si>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</si>
  <si>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</si>
  <si>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</si>
  <si>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</si>
  <si>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</si>
  <si>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</si>
  <si>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</si>
  <si>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</si>
  <si>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</si>
  <si>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</si>
  <si>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</si>
  <si>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</si>
  <si>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</si>
  <si>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</si>
  <si>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</si>
  <si>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</si>
  <si>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</si>
  <si>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</si>
  <si>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</si>
  <si>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</si>
  <si>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</si>
  <si>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</si>
  <si>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</si>
  <si>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</si>
  <si>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</si>
  <si>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</si>
  <si>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</si>
  <si>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</si>
  <si>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</si>
  <si>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</si>
  <si>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</si>
  <si>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</si>
  <si>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</si>
  <si>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</si>
  <si>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</si>
  <si>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</si>
  <si>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</si>
  <si>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</si>
  <si>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</si>
  <si>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</si>
  <si>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</si>
  <si>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</si>
  <si>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</si>
  <si>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</si>
  <si>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</si>
  <si>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</si>
  <si>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</si>
  <si>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</si>
  <si>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</si>
  <si>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</si>
  <si>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</si>
  <si>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</si>
  <si>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</si>
  <si>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</si>
  <si>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</si>
  <si>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</si>
  <si>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</si>
  <si>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</si>
  <si>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</si>
  <si>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</si>
  <si>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</si>
  <si>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</si>
  <si>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</si>
  <si>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</si>
  <si>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</si>
  <si>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</si>
  <si>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</si>
  <si>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</si>
  <si>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</si>
  <si>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</si>
  <si>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</si>
  <si>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</si>
  <si>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</si>
  <si>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</si>
  <si>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</si>
  <si>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</si>
  <si>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</si>
  <si>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</si>
  <si>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</si>
  <si>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</si>
  <si>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</si>
  <si>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</si>
  <si>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</si>
  <si>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</si>
  <si>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</si>
  <si>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</si>
  <si>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</si>
  <si>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</si>
  <si>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</si>
  <si>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</si>
  <si>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</si>
  <si>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</si>
  <si>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</si>
  <si>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</si>
  <si>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</si>
  <si>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</si>
  <si>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</si>
  <si>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</si>
  <si>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</si>
  <si>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</si>
  <si>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</si>
  <si>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</si>
  <si>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</si>
  <si>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</si>
  <si>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</si>
  <si>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</si>
  <si>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</si>
  <si>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</si>
  <si>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</si>
  <si>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</si>
  <si>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</si>
  <si>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</si>
  <si>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</si>
  <si>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</si>
  <si>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</si>
  <si>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</si>
  <si>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</si>
  <si>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</si>
  <si>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</si>
  <si>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</si>
  <si>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</si>
  <si>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</si>
  <si>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</si>
  <si>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</si>
  <si>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</si>
  <si>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</si>
  <si>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</si>
  <si>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</si>
  <si>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</si>
  <si>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</si>
  <si>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</si>
  <si>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</si>
  <si>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</si>
  <si>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</si>
  <si>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</si>
  <si>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</si>
  <si>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</si>
  <si>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</si>
  <si>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</si>
  <si>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</si>
  <si>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</si>
  <si>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</si>
  <si>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</si>
  <si>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</si>
  <si>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</si>
  <si>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</si>
  <si>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</si>
  <si>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</si>
  <si>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</si>
  <si>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</si>
  <si>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</si>
  <si>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</si>
  <si>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</si>
  <si>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</si>
  <si>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</si>
  <si>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</si>
  <si>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</si>
  <si>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</si>
  <si>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</si>
  <si>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</si>
  <si>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</si>
  <si>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</si>
  <si>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</si>
  <si>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</si>
  <si>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</si>
  <si>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</si>
  <si>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</si>
  <si>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</si>
  <si>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</si>
  <si>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</si>
  <si>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</si>
  <si>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</si>
  <si>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</si>
  <si>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</si>
  <si>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</si>
  <si>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</si>
  <si>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</si>
  <si>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</si>
  <si>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</si>
  <si>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</si>
  <si>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</si>
  <si>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</si>
  <si>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</si>
  <si>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</si>
  <si>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</si>
  <si>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</si>
  <si>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</si>
  <si>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</si>
  <si>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</si>
  <si>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</si>
  <si>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</si>
  <si>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</si>
  <si>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</si>
  <si>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</si>
  <si>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</si>
  <si>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</si>
  <si>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</si>
  <si>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</si>
  <si>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</si>
  <si>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</si>
  <si>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</si>
  <si>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</si>
  <si>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</si>
  <si>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</si>
  <si>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</si>
  <si>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</si>
  <si>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</si>
  <si>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</si>
  <si>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</si>
  <si>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</si>
  <si>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</si>
  <si>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</si>
  <si>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</si>
  <si>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</si>
  <si>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</si>
  <si>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</si>
  <si>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</si>
  <si>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</si>
  <si>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</si>
  <si>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</si>
  <si>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</si>
  <si>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</si>
  <si>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</si>
  <si>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</si>
  <si>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</si>
  <si>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</si>
  <si>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</si>
  <si>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</si>
  <si>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</si>
  <si>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</si>
  <si>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</si>
  <si>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</si>
  <si>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</si>
  <si>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</si>
  <si>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</si>
  <si>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</si>
  <si>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</si>
  <si>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</si>
  <si>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</si>
  <si>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</si>
  <si>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</si>
  <si>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</si>
  <si>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</si>
  <si>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</si>
  <si>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</si>
  <si>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</si>
  <si>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</si>
  <si>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</si>
  <si>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</si>
  <si>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</si>
  <si>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</si>
  <si>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</si>
  <si>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</si>
  <si>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</si>
  <si>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</si>
  <si>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</si>
  <si>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</si>
  <si>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</si>
  <si>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</si>
  <si>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</si>
  <si>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</si>
  <si>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</si>
  <si>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</si>
  <si>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</si>
  <si>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</si>
  <si>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</si>
  <si>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</si>
  <si>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</si>
  <si>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</si>
  <si>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</si>
  <si>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</si>
  <si>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</si>
  <si>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</si>
  <si>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</si>
  <si>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</si>
  <si>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</si>
  <si>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</si>
  <si>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</si>
  <si>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</si>
  <si>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</si>
  <si>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</si>
  <si>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</si>
  <si>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</si>
  <si>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</si>
  <si>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</si>
  <si>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</si>
  <si>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</si>
  <si>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</si>
  <si>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</si>
  <si>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</si>
  <si>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</si>
  <si>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</si>
  <si>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</si>
  <si>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</si>
  <si>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</si>
  <si>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</si>
  <si>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</si>
  <si>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</si>
  <si>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</si>
  <si>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</si>
  <si>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</si>
  <si>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</si>
  <si>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</si>
  <si>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</si>
  <si>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</si>
  <si>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</si>
  <si>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</si>
  <si>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</si>
  <si>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</si>
  <si>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</si>
  <si>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</si>
  <si>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</si>
  <si>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</si>
  <si>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</si>
  <si>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</si>
  <si>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</si>
  <si>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</si>
  <si>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</si>
  <si>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</si>
  <si>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</si>
  <si>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</si>
  <si>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</si>
  <si>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</si>
  <si>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</si>
  <si>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</si>
  <si>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</si>
  <si>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</si>
  <si>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</si>
  <si>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</si>
  <si>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</si>
  <si>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</si>
  <si>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</si>
  <si>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</si>
  <si>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</si>
  <si>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</si>
  <si>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</si>
  <si>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</si>
  <si>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</si>
  <si>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</si>
  <si>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</si>
  <si>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</si>
  <si>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</si>
  <si>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</si>
  <si>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</si>
  <si>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</si>
  <si>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</si>
  <si>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</si>
  <si>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</si>
  <si>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</si>
  <si>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</si>
  <si>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</si>
  <si>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</si>
  <si>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</si>
  <si>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</si>
  <si>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</si>
  <si>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</si>
  <si>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</si>
  <si>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</si>
  <si>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</si>
  <si>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</si>
  <si>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</si>
  <si>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</si>
  <si>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</si>
  <si>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</si>
  <si>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</si>
  <si>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</si>
  <si>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</si>
  <si>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</si>
  <si>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</si>
  <si>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</si>
  <si>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</si>
  <si>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</si>
  <si>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</si>
  <si>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</si>
  <si>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</si>
  <si>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</si>
  <si>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</si>
  <si>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</si>
  <si>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</si>
  <si>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</si>
  <si>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</si>
  <si>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</si>
  <si>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</si>
  <si>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</si>
  <si>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</si>
  <si>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</si>
  <si>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</si>
  <si>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</si>
  <si>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</si>
  <si>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</si>
  <si>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</si>
  <si>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</si>
  <si>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</si>
  <si>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</si>
  <si>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</si>
  <si>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</si>
  <si>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</si>
  <si>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</si>
  <si>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</si>
  <si>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</si>
  <si>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</si>
  <si>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</si>
  <si>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</si>
  <si>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</si>
  <si>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</si>
  <si>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</si>
  <si>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</si>
  <si>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</si>
  <si>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</si>
  <si>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</si>
  <si>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</si>
  <si>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</si>
  <si>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</si>
  <si>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</si>
  <si>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</si>
  <si>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</si>
  <si>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</si>
  <si>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</si>
  <si>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</si>
  <si>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</si>
  <si>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</si>
  <si>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</si>
  <si>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</si>
  <si>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</si>
  <si>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</si>
  <si>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</si>
  <si>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</si>
  <si>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</si>
  <si>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</si>
  <si>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</si>
  <si>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</si>
  <si>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</si>
  <si>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</si>
  <si>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</si>
  <si>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</si>
  <si>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</si>
  <si>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</si>
  <si>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</si>
  <si>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</si>
  <si>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</si>
  <si>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</si>
  <si>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</si>
  <si>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</si>
  <si>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</si>
  <si>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</si>
  <si>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</si>
  <si>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</si>
  <si>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</si>
  <si>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</si>
  <si>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</si>
  <si>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</si>
  <si>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</si>
  <si>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</si>
  <si>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</si>
  <si>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</si>
  <si>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</si>
  <si>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</si>
  <si>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</si>
  <si>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</si>
  <si>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</si>
  <si>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</si>
  <si>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</si>
  <si>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</si>
  <si>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</si>
  <si>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</si>
  <si>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</si>
  <si>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</si>
  <si>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</si>
  <si>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</si>
  <si>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</si>
  <si>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</si>
  <si>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</si>
  <si>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</si>
  <si>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</si>
  <si>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</si>
  <si>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</si>
  <si>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</si>
  <si>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</si>
  <si>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</si>
  <si>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</si>
  <si>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</si>
  <si>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</si>
  <si>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</si>
  <si>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</si>
  <si>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</si>
  <si>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</si>
  <si>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</si>
  <si>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</si>
  <si>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</si>
  <si>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</si>
  <si>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</si>
  <si>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</si>
  <si>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</si>
  <si>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</si>
  <si>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</si>
  <si>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</si>
  <si>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</si>
  <si>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</si>
  <si>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</si>
  <si>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</si>
  <si>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</si>
  <si>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</si>
  <si>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</si>
  <si>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</si>
  <si>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</si>
  <si>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</si>
  <si>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</si>
  <si>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</si>
  <si>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</si>
  <si>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</si>
  <si>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</si>
  <si>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</si>
  <si>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</si>
  <si>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</si>
  <si>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</si>
  <si>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</si>
  <si>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</si>
  <si>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</si>
  <si>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</si>
  <si>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</si>
  <si>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</si>
  <si>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</si>
  <si>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</si>
  <si>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</si>
  <si>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</si>
  <si>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</si>
  <si>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</si>
  <si>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</si>
  <si>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</si>
  <si>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</si>
  <si>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</si>
  <si>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</si>
  <si>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</si>
  <si>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</si>
  <si>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</si>
  <si>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</si>
  <si>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</si>
  <si>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</si>
  <si>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</si>
  <si>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</si>
  <si>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</si>
  <si>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</si>
  <si>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</si>
  <si>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</si>
  <si>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</si>
  <si>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</si>
  <si>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</si>
  <si>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</si>
  <si>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</si>
  <si>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</si>
  <si>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</si>
  <si>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</si>
  <si>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</si>
  <si>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</si>
  <si>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</si>
  <si>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</si>
  <si>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</si>
  <si>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</si>
  <si>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</si>
  <si>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</si>
  <si>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</si>
  <si>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</si>
  <si>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</si>
  <si>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</si>
  <si>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</si>
  <si>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</si>
  <si>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</si>
  <si>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</si>
  <si>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</si>
  <si>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</si>
  <si>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</si>
  <si>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</si>
  <si>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</si>
  <si>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</si>
  <si>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</si>
  <si>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</si>
  <si>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</si>
  <si>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</si>
  <si>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</si>
  <si>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</si>
  <si>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</si>
  <si>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</si>
  <si>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</si>
  <si>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</si>
  <si>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</si>
  <si>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</si>
  <si>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</si>
  <si>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</si>
  <si>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</si>
  <si>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</si>
  <si>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</si>
  <si>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</si>
  <si>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</si>
  <si>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</si>
  <si>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</si>
  <si>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</si>
  <si>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</si>
  <si>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</si>
  <si>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</si>
  <si>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</si>
  <si>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</si>
  <si>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</si>
  <si>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</si>
  <si>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</si>
  <si>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</si>
  <si>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</si>
  <si>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</si>
  <si>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</si>
  <si>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</si>
  <si>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</si>
  <si>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</si>
  <si>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</si>
  <si>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</si>
  <si>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</si>
  <si>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</si>
  <si>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</si>
  <si>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</si>
  <si>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</si>
  <si>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</si>
  <si>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</si>
  <si>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</si>
  <si>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</si>
  <si>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</si>
  <si>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</si>
  <si>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</si>
  <si>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</si>
  <si>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</si>
  <si>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</si>
  <si>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</si>
  <si>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</si>
  <si>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</si>
  <si>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</si>
  <si>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</si>
  <si>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</si>
  <si>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</si>
  <si>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</si>
  <si>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</si>
  <si>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</si>
  <si>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</si>
  <si>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</si>
  <si>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</si>
  <si>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</si>
  <si>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</si>
  <si>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</si>
  <si>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</si>
  <si>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</si>
  <si>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</si>
  <si>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</si>
  <si>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</si>
  <si>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</si>
  <si>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</si>
  <si>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</si>
  <si>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</si>
  <si>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</si>
  <si>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</si>
  <si>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</si>
  <si>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</si>
  <si>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</si>
  <si>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</si>
  <si>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</si>
  <si>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</si>
  <si>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</si>
  <si>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</si>
  <si>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</si>
  <si>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</si>
  <si>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</si>
  <si>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</si>
  <si>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</si>
  <si>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</si>
  <si>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</si>
  <si>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</si>
  <si>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</si>
  <si>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</si>
  <si>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</si>
  <si>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</si>
  <si>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</si>
  <si>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</si>
  <si>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</si>
  <si>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</si>
  <si>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</si>
  <si>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</si>
  <si>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</si>
  <si>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</si>
  <si>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</si>
  <si>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</si>
  <si>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</si>
  <si>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</si>
  <si>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</si>
  <si>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</si>
  <si>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</si>
  <si>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</si>
  <si>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</si>
  <si>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</si>
  <si>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</si>
  <si>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</si>
  <si>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</si>
  <si>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</si>
  <si>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</si>
  <si>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</si>
  <si>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</si>
  <si>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</si>
  <si>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</si>
  <si>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</si>
  <si>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</si>
  <si>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</si>
  <si>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</si>
  <si>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</si>
  <si>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</si>
  <si>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</si>
  <si>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</si>
  <si>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</si>
  <si>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</si>
  <si>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</si>
  <si>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</si>
  <si>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</si>
  <si>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</si>
  <si>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</si>
  <si>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</si>
  <si>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</si>
  <si>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</si>
  <si>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</si>
  <si>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</si>
  <si>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</si>
  <si>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</si>
  <si>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</si>
  <si>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</si>
  <si>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</si>
  <si>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</si>
  <si>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</si>
  <si>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</si>
  <si>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</si>
  <si>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</si>
  <si>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</si>
  <si>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</si>
  <si>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</si>
  <si>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</si>
  <si>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</si>
  <si>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</si>
  <si>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</si>
  <si>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</si>
  <si>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</si>
  <si>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</si>
  <si>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</si>
  <si>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</si>
  <si>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</si>
  <si>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</si>
  <si>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</si>
  <si>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</si>
  <si>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</si>
  <si>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</si>
  <si>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</si>
  <si>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</si>
  <si>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</si>
  <si>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</si>
  <si>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</si>
  <si>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</si>
  <si>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</si>
  <si>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</si>
  <si>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</si>
  <si>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</si>
  <si>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</si>
  <si>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</si>
  <si>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</si>
  <si>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</si>
  <si>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</si>
  <si>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</si>
  <si>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</si>
  <si>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</si>
  <si>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</si>
  <si>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</si>
  <si>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</si>
  <si>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</si>
  <si>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</si>
  <si>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</si>
  <si>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</si>
  <si>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</si>
  <si>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</si>
  <si>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</si>
  <si>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</si>
  <si>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</si>
  <si>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</si>
  <si>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</si>
  <si>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</si>
  <si>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</si>
  <si>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</si>
  <si>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</si>
  <si>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</si>
  <si>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</si>
  <si>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</si>
  <si>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</si>
  <si>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</si>
  <si>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</si>
  <si>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</si>
  <si>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</si>
  <si>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</si>
  <si>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</si>
  <si>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</si>
  <si>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</si>
  <si>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</si>
  <si>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</si>
  <si>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</si>
  <si>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</si>
  <si>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</si>
  <si>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</si>
  <si>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</si>
  <si>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</si>
  <si>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</si>
  <si>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</si>
  <si>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</si>
  <si>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</si>
  <si>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</si>
  <si>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</si>
  <si>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</si>
  <si>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</si>
  <si>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</si>
  <si>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</si>
  <si>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</si>
  <si>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</si>
  <si>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</si>
  <si>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</si>
  <si>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</si>
  <si>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</si>
  <si>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</si>
  <si>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</si>
  <si>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</si>
  <si>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</si>
  <si>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</si>
  <si>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</si>
  <si>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</si>
  <si>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</si>
  <si>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</si>
  <si>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</si>
  <si>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</si>
  <si>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</si>
  <si>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</si>
  <si>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</si>
  <si>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</si>
  <si>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</si>
  <si>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</si>
  <si>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</si>
  <si>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</si>
  <si>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</si>
  <si>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</si>
  <si>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</si>
  <si>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</si>
  <si>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</si>
  <si>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</si>
  <si>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</si>
  <si>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</si>
  <si>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</si>
  <si>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</si>
  <si>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</si>
  <si>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</si>
  <si>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</si>
  <si>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</si>
  <si>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</si>
  <si>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</si>
  <si>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</si>
  <si>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</si>
  <si>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</si>
  <si>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</si>
  <si>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</si>
  <si>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</si>
  <si>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</si>
  <si>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</si>
  <si>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</si>
  <si>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</si>
  <si>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</si>
  <si>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</si>
  <si>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</si>
  <si>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</si>
  <si>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</si>
  <si>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</si>
  <si>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</si>
  <si>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</si>
  <si>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</si>
  <si>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</si>
  <si>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</si>
  <si>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</si>
  <si>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</si>
  <si>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</si>
  <si>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</si>
  <si>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</si>
  <si>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</si>
  <si>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</si>
  <si>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</si>
  <si>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</si>
  <si>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</si>
  <si>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</si>
  <si>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</si>
  <si>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</si>
  <si>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</si>
  <si>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</si>
  <si>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</si>
  <si>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</si>
  <si>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</si>
  <si>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</si>
  <si>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</si>
  <si>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</si>
  <si>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</si>
  <si>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</si>
  <si>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</si>
  <si>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</si>
  <si>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</si>
  <si>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</si>
  <si>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</si>
  <si>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</si>
  <si>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</si>
  <si>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</si>
  <si>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</si>
  <si>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</si>
  <si>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</si>
  <si>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</si>
  <si>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</si>
  <si>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</si>
  <si>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</si>
  <si>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</si>
  <si>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</si>
  <si>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</si>
  <si>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</si>
  <si>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</si>
  <si>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</si>
  <si>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</si>
  <si>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</si>
  <si>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</si>
  <si>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</si>
  <si>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</si>
  <si>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</si>
  <si>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</si>
  <si>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</si>
  <si>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</si>
  <si>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</si>
  <si>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</si>
  <si>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</si>
  <si>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</si>
  <si>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</si>
  <si>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</si>
  <si>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</si>
  <si>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</si>
  <si>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</si>
  <si>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</si>
  <si>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</si>
  <si>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</si>
  <si>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</si>
  <si>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</si>
  <si>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</si>
  <si>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</si>
  <si>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</si>
  <si>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</si>
  <si>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</si>
  <si>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</si>
  <si>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</si>
  <si>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</si>
  <si>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</si>
  <si>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</si>
  <si>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</si>
  <si>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</si>
  <si>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</si>
  <si>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</si>
  <si>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</si>
  <si>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</si>
  <si>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</si>
  <si>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</si>
  <si>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</si>
  <si>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</si>
  <si>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</si>
  <si>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</si>
  <si>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</si>
  <si>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</si>
  <si>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</si>
  <si>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</si>
  <si>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</si>
  <si>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</si>
  <si>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</si>
  <si>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</si>
  <si>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</si>
  <si>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</si>
  <si>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</si>
  <si>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</si>
  <si>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</si>
  <si>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</si>
  <si>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</si>
  <si>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</si>
  <si>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</si>
  <si>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</si>
  <si>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</si>
  <si>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</si>
  <si>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</si>
  <si>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</si>
  <si>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</si>
  <si>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</si>
  <si>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</si>
  <si>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</si>
  <si>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</si>
  <si>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</si>
  <si>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</si>
  <si>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</si>
  <si>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</si>
  <si>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</si>
  <si>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</si>
  <si>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</si>
  <si>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</si>
  <si>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</si>
  <si>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</si>
  <si>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</si>
  <si>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</si>
  <si>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</si>
  <si>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</si>
  <si>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</si>
  <si>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</si>
  <si>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</si>
  <si>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</si>
  <si>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</si>
  <si>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</si>
  <si>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</si>
  <si>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</si>
  <si>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</si>
  <si>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</si>
  <si>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</si>
  <si>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</si>
  <si>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</si>
  <si>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</si>
  <si>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</si>
  <si>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</si>
  <si>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</si>
  <si>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</si>
  <si>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</si>
  <si>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</si>
  <si>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</si>
  <si>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</si>
  <si>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</si>
  <si>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</si>
  <si>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</si>
  <si>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</si>
  <si>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</si>
  <si>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</si>
  <si>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</si>
  <si>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</si>
  <si>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</si>
  <si>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</si>
  <si>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</si>
  <si>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</si>
  <si>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</si>
  <si>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</si>
  <si>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</si>
  <si>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</si>
  <si>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</si>
  <si>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</si>
  <si>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</si>
  <si>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</si>
  <si>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</si>
  <si>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</si>
  <si>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</si>
  <si>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</si>
  <si>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</si>
  <si>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</si>
  <si>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</si>
  <si>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</si>
  <si>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</si>
  <si>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</si>
  <si>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</si>
  <si>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</si>
  <si>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</si>
  <si>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</si>
  <si>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</si>
  <si>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</si>
  <si>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</si>
  <si>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</si>
  <si>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</si>
  <si>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</si>
  <si>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</si>
  <si>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</si>
  <si>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</si>
  <si>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</si>
  <si>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</si>
  <si>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</si>
  <si>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</si>
  <si>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</si>
  <si>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</si>
  <si>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</si>
  <si>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</si>
  <si>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</si>
  <si>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</si>
  <si>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</si>
  <si>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</si>
  <si>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</si>
  <si>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</si>
  <si>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</si>
  <si>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</si>
  <si>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</si>
  <si>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</si>
  <si>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</si>
  <si>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</si>
  <si>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</si>
  <si>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</si>
  <si>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</si>
  <si>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</si>
  <si>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</si>
  <si>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</si>
  <si>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</si>
  <si>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</si>
  <si>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</si>
  <si>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</si>
  <si>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</si>
  <si>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</si>
  <si>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</si>
  <si>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</si>
  <si>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</si>
  <si>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</si>
  <si>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</si>
  <si>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</si>
  <si>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</si>
  <si>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</si>
  <si>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</si>
  <si>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</si>
  <si>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</si>
  <si>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</si>
  <si>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</si>
  <si>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</si>
  <si>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</si>
  <si>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</si>
  <si>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</si>
  <si>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</si>
  <si>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</si>
  <si>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</si>
  <si>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</si>
  <si>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</si>
  <si>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</si>
  <si>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</si>
  <si>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</si>
  <si>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</si>
  <si>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</si>
  <si>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</si>
  <si>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</si>
  <si>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</si>
  <si>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</si>
  <si>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</si>
  <si>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</si>
  <si>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</si>
  <si>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</si>
  <si>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</si>
  <si>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</si>
  <si>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</si>
  <si>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</si>
  <si>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</si>
  <si>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</si>
  <si>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</si>
  <si>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</si>
  <si>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</si>
  <si>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</si>
  <si>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</si>
  <si>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</si>
  <si>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</si>
  <si>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</si>
  <si>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</si>
  <si>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</si>
  <si>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</si>
  <si>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</si>
  <si>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</si>
  <si>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</si>
  <si>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</si>
  <si>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</si>
  <si>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</si>
  <si>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</si>
  <si>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</si>
  <si>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</si>
  <si>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</si>
  <si>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</si>
  <si>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</si>
  <si>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</si>
  <si>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</si>
  <si>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</si>
  <si>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</si>
  <si>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</si>
  <si>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</si>
  <si>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</si>
  <si>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</si>
  <si>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</si>
  <si>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</si>
  <si>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</si>
  <si>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</si>
  <si>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</si>
  <si>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</si>
  <si>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</si>
  <si>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</si>
  <si>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</si>
  <si>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</si>
  <si>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</si>
  <si>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</si>
  <si>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</si>
  <si>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</si>
  <si>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</si>
  <si>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</si>
  <si>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</si>
  <si>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</si>
  <si>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</si>
  <si>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</si>
  <si>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</si>
  <si>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</si>
  <si>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</si>
  <si>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</si>
  <si>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</si>
  <si>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</si>
  <si>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</si>
  <si>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</si>
  <si>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</si>
  <si>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</si>
  <si>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</si>
  <si>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</si>
  <si>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</si>
  <si>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</si>
  <si>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</si>
  <si>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</si>
  <si>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</si>
  <si>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</si>
  <si>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</si>
  <si>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</si>
  <si>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</si>
  <si>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</si>
  <si>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</si>
  <si>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</si>
  <si>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</si>
  <si>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</si>
  <si>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</si>
  <si>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</si>
  <si>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</si>
  <si>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</si>
  <si>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</si>
  <si>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</si>
  <si>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</si>
  <si>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</si>
  <si>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</si>
  <si>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</si>
  <si>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</si>
  <si>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</si>
  <si>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</si>
  <si>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</si>
  <si>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</si>
  <si>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</si>
  <si>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</si>
  <si>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</si>
  <si>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</si>
  <si>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</si>
  <si>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</si>
  <si>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</si>
  <si>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</si>
  <si>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</si>
  <si>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</si>
  <si>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</si>
  <si>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</si>
  <si>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</si>
  <si>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</si>
  <si>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</si>
  <si>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</si>
  <si>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</si>
  <si>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</si>
  <si>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</si>
  <si>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</si>
  <si>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</si>
  <si>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</si>
  <si>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</si>
  <si>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</si>
  <si>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</si>
  <si>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</si>
  <si>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</si>
  <si>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</si>
  <si>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</si>
  <si>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</si>
  <si>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</si>
  <si>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</si>
  <si>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</si>
  <si>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</si>
  <si>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</si>
  <si>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</si>
  <si>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</si>
  <si>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</si>
  <si>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</si>
  <si>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</si>
  <si>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</si>
  <si>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</si>
  <si>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</si>
  <si>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</si>
  <si>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</si>
  <si>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</si>
  <si>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</si>
  <si>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</si>
  <si>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</si>
  <si>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</si>
  <si>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</si>
  <si>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</si>
  <si>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</si>
  <si>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</si>
  <si>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</si>
  <si>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</si>
  <si>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</si>
  <si>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</si>
  <si>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</si>
  <si>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</si>
  <si>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</si>
  <si>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</si>
  <si>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</si>
  <si>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</si>
  <si>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</si>
  <si>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</si>
  <si>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</si>
  <si>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</si>
  <si>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</si>
  <si>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</si>
  <si>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</si>
  <si>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</si>
  <si>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</si>
  <si>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</si>
  <si>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</si>
  <si>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</si>
  <si>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</si>
  <si>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</si>
  <si>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</si>
  <si>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</si>
  <si>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</si>
  <si>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</si>
  <si>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</si>
  <si>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</si>
  <si>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</si>
  <si>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</si>
  <si>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</si>
  <si>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</si>
  <si>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</si>
  <si>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</si>
  <si>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</si>
  <si>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</si>
  <si>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</si>
  <si>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</si>
  <si>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</si>
  <si>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</si>
  <si>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</si>
  <si>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</si>
  <si>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</si>
  <si>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</si>
  <si>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</si>
  <si>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</si>
  <si>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</si>
  <si>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</si>
  <si>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</si>
  <si>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</si>
  <si>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</si>
  <si>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</si>
  <si>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</si>
  <si>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</si>
  <si>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</si>
  <si>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</si>
  <si>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</si>
  <si>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</si>
  <si>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</si>
  <si>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</si>
  <si>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</si>
  <si>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</si>
  <si>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</si>
  <si>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</si>
  <si>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</si>
  <si>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</si>
  <si>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</si>
  <si>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</si>
  <si>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</si>
  <si>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</si>
  <si>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</si>
  <si>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</si>
  <si>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</si>
  <si>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</si>
  <si>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</si>
  <si>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</si>
  <si>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</si>
  <si>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</si>
  <si>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</si>
  <si>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</si>
  <si>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</si>
  <si>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</si>
  <si>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</si>
  <si>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</si>
  <si>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</si>
  <si>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</si>
  <si>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</si>
  <si>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</si>
  <si>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</si>
  <si>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</si>
  <si>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</si>
  <si>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</si>
  <si>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</si>
  <si>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</si>
  <si>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</si>
  <si>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</si>
  <si>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</si>
  <si>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</si>
  <si>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</si>
  <si>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</si>
  <si>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</si>
  <si>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</si>
  <si>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</si>
  <si>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</si>
  <si>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</si>
  <si>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</si>
  <si>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</si>
  <si>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</si>
  <si>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</si>
  <si>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</si>
  <si>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</si>
  <si>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</si>
  <si>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</si>
  <si>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</si>
  <si>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</si>
  <si>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</si>
  <si>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</si>
  <si>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</si>
  <si>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</si>
  <si>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</si>
  <si>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</si>
  <si>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</si>
  <si>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</si>
  <si>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</si>
  <si>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</si>
  <si>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</si>
  <si>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</si>
  <si>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</si>
  <si>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</si>
  <si>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</si>
  <si>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</si>
  <si>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</si>
  <si>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</si>
  <si>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</si>
  <si>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</si>
  <si>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</si>
  <si>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</si>
  <si>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</si>
  <si>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</si>
  <si>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</si>
  <si>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</si>
  <si>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</si>
  <si>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</si>
  <si>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</si>
  <si>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</si>
  <si>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</si>
  <si>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</si>
  <si>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</si>
  <si>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</si>
  <si>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</si>
  <si>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</si>
  <si>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</si>
  <si>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</si>
  <si>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</si>
  <si>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</si>
  <si>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</si>
  <si>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</si>
  <si>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</si>
  <si>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</si>
  <si>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</si>
  <si>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</si>
  <si>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</si>
  <si>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</si>
  <si>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</si>
  <si>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</si>
  <si>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</si>
  <si>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</si>
  <si>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</si>
  <si>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</si>
  <si>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</si>
  <si>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</si>
  <si>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</si>
  <si>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</si>
  <si>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</si>
  <si>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</si>
  <si>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</si>
  <si>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</si>
  <si>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</si>
  <si>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</si>
  <si>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</si>
  <si>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</si>
  <si>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</si>
  <si>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</si>
  <si>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</si>
  <si>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</si>
  <si>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</si>
  <si>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</si>
  <si>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</si>
  <si>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</si>
  <si>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</si>
  <si>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</si>
  <si>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</si>
  <si>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</si>
  <si>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</si>
  <si>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</si>
  <si>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</si>
  <si>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</si>
  <si>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</si>
  <si>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</si>
  <si>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</si>
  <si>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</si>
  <si>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</si>
  <si>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</si>
  <si>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</si>
  <si>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</si>
  <si>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</si>
  <si>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</si>
  <si>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</si>
  <si>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</si>
  <si>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</si>
  <si>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</si>
  <si>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</si>
  <si>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</si>
  <si>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</si>
  <si>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</si>
  <si>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</si>
  <si>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</si>
  <si>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</si>
  <si>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</si>
  <si>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</si>
  <si>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</si>
  <si>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</si>
  <si>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</si>
  <si>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</si>
  <si>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</si>
  <si>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</si>
  <si>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</si>
  <si>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</si>
  <si>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</si>
  <si>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</si>
  <si>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</si>
  <si>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</si>
  <si>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</si>
  <si>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</si>
  <si>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</si>
  <si>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</si>
  <si>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</si>
  <si>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</si>
  <si>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</si>
  <si>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</si>
  <si>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</si>
  <si>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</si>
  <si>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</si>
  <si>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</si>
  <si>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</si>
  <si>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</si>
  <si>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</si>
  <si>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</si>
  <si>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</si>
  <si>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</si>
  <si>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</si>
  <si>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</si>
  <si>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</si>
  <si>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</si>
  <si>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</si>
  <si>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</si>
  <si>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</si>
  <si>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</si>
  <si>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</si>
  <si>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</si>
  <si>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</si>
  <si>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</si>
  <si>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</si>
  <si>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</si>
  <si>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</si>
  <si>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</si>
  <si>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</si>
  <si>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</si>
  <si>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</si>
  <si>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</si>
  <si>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</si>
  <si>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</si>
  <si>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</si>
  <si>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</si>
  <si>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</si>
  <si>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</si>
  <si>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</si>
  <si>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</si>
  <si>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</si>
  <si>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</si>
  <si>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</si>
  <si>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</si>
  <si>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</si>
  <si>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</si>
  <si>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</si>
  <si>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</si>
  <si>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</si>
  <si>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</si>
  <si>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</si>
  <si>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</si>
  <si>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</si>
  <si>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</si>
  <si>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</si>
  <si>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</si>
  <si>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</si>
  <si>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</si>
  <si>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</si>
  <si>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</si>
  <si>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</si>
  <si>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</si>
  <si>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</si>
  <si>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</si>
  <si>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</si>
  <si>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</si>
  <si>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</si>
  <si>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</si>
  <si>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</si>
  <si>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</si>
  <si>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</si>
  <si>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</si>
  <si>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</si>
  <si>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</si>
  <si>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</si>
  <si>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</si>
  <si>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</si>
  <si>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</si>
  <si>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</si>
  <si>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</si>
  <si>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</si>
  <si>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</si>
  <si>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</si>
  <si>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</si>
  <si>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</si>
  <si>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</si>
  <si>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</si>
  <si>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</si>
  <si>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</si>
  <si>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</si>
  <si>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</si>
  <si>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</si>
  <si>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</si>
  <si>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</si>
  <si>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</si>
  <si>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</si>
  <si>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</si>
  <si>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</si>
  <si>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</si>
  <si>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</si>
  <si>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</si>
  <si>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</si>
  <si>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</si>
  <si>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</si>
  <si>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</si>
  <si>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</si>
  <si>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</si>
  <si>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</si>
  <si>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</si>
  <si>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</si>
  <si>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</si>
  <si>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</si>
  <si>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</si>
  <si>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</si>
  <si>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</si>
  <si>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</si>
  <si>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</si>
  <si>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</si>
  <si>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</si>
  <si>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</si>
  <si>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</si>
  <si>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</si>
  <si>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</si>
  <si>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</si>
  <si>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</si>
  <si>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</si>
  <si>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</si>
  <si>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</si>
  <si>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</si>
  <si>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</si>
  <si>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</si>
  <si>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</si>
  <si>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</si>
  <si>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</si>
  <si>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</si>
  <si>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</si>
  <si>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</si>
  <si>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</si>
  <si>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</si>
  <si>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</si>
  <si>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</si>
  <si>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</si>
  <si>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</si>
  <si>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</si>
  <si>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</si>
  <si>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</si>
  <si>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</si>
  <si>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</si>
  <si>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</si>
  <si>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</si>
  <si>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</si>
  <si>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</si>
  <si>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</si>
  <si>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</si>
  <si>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</si>
  <si>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</si>
  <si>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</si>
  <si>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</si>
  <si>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</si>
  <si>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</si>
  <si>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</si>
  <si>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</si>
  <si>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</si>
  <si>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</si>
  <si>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</si>
  <si>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</si>
  <si>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</si>
  <si>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</si>
  <si>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</si>
  <si>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</si>
  <si>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</si>
  <si>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</si>
  <si>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</si>
  <si>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</si>
  <si>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</si>
  <si>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</si>
  <si>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</si>
  <si>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</si>
  <si>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</si>
  <si>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</si>
  <si>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</si>
  <si>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</si>
  <si>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</si>
  <si>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</si>
  <si>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</si>
  <si>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</si>
  <si>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</si>
  <si>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</si>
  <si>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</si>
  <si>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</si>
  <si>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</si>
  <si>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</si>
  <si>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</si>
  <si>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</si>
  <si>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</si>
  <si>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</si>
  <si>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</si>
  <si>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</si>
  <si>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</si>
  <si>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</si>
  <si>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</si>
  <si>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</si>
  <si>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</si>
  <si>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</si>
  <si>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</si>
  <si>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</si>
  <si>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</si>
  <si>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</si>
  <si>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</si>
  <si>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</si>
  <si>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</si>
  <si>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</si>
  <si>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</si>
  <si>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</si>
  <si>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</si>
  <si>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</si>
  <si>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</si>
  <si>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</si>
  <si>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</si>
  <si>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</si>
  <si>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</si>
  <si>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</si>
  <si>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</si>
  <si>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</si>
  <si>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</si>
  <si>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</si>
  <si>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</si>
  <si>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</si>
  <si>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</si>
  <si>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</si>
  <si>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</si>
  <si>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</si>
  <si>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</si>
  <si>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</si>
  <si>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</si>
  <si>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</si>
  <si>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</si>
  <si>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</si>
  <si>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</si>
  <si>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</si>
  <si>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</si>
  <si>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</si>
  <si>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</si>
  <si>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</si>
  <si>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</si>
  <si>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</si>
  <si>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</si>
  <si>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</si>
  <si>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</si>
  <si>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</si>
  <si>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</si>
  <si>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</si>
  <si>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</si>
  <si>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</si>
  <si>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</si>
  <si>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</si>
  <si>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</si>
  <si>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</si>
  <si>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</si>
  <si>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</si>
  <si>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</si>
  <si>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</si>
  <si>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</si>
  <si>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</si>
  <si>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</si>
  <si>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</si>
  <si>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</si>
  <si>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</si>
  <si>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</si>
  <si>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</si>
  <si>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</si>
  <si>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</si>
  <si>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</si>
  <si>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</si>
  <si>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</si>
  <si>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</si>
  <si>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</si>
  <si>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</si>
  <si>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</si>
  <si>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</si>
  <si>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</si>
  <si>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</si>
  <si>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</si>
  <si>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</si>
  <si>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</si>
  <si>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</si>
  <si>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</si>
  <si>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</si>
  <si>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</si>
  <si>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</si>
  <si>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</si>
  <si>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</si>
  <si>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</si>
  <si>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</si>
  <si>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</si>
  <si>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</si>
  <si>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</si>
  <si>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</si>
  <si>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</si>
  <si>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</si>
  <si>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</si>
  <si>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</si>
  <si>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</si>
  <si>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</si>
  <si>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</si>
  <si>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</si>
  <si>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</si>
  <si>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</si>
  <si>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</si>
  <si>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</si>
  <si>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</si>
  <si>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</si>
  <si>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</si>
  <si>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</si>
  <si>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</si>
  <si>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</si>
  <si>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</si>
  <si>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</si>
  <si>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</si>
  <si>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</si>
  <si>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</si>
  <si>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</si>
  <si>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</si>
  <si>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</si>
  <si>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</si>
  <si>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</si>
  <si>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</si>
  <si>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</si>
  <si>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</si>
  <si>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</si>
  <si>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</si>
  <si>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</si>
  <si>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</si>
  <si>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</si>
  <si>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</si>
  <si>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</si>
  <si>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</si>
  <si>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</si>
  <si>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</si>
  <si>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</si>
  <si>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</si>
  <si>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</si>
  <si>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</si>
  <si>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</si>
  <si>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</si>
  <si>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</si>
  <si>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</si>
  <si>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</si>
  <si>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</si>
  <si>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</si>
  <si>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</si>
  <si>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</si>
  <si>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</si>
  <si>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</si>
  <si>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</si>
  <si>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</si>
  <si>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</si>
  <si>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</si>
  <si>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</si>
  <si>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</si>
  <si>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</si>
  <si>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</si>
  <si>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</si>
  <si>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</si>
  <si>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</si>
  <si>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</si>
  <si>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</si>
  <si>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</si>
  <si>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</si>
  <si>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</si>
  <si>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</si>
  <si>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</si>
  <si>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</si>
  <si>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</si>
  <si>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</si>
  <si>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</si>
  <si>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</si>
  <si>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</si>
  <si>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</si>
  <si>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</si>
  <si>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</si>
  <si>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</si>
  <si>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</si>
  <si>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</si>
  <si>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</si>
  <si>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</si>
  <si>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</si>
  <si>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</si>
  <si>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</si>
  <si>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</si>
  <si>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</si>
  <si>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</si>
  <si>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</si>
  <si>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</si>
  <si>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</si>
  <si>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</si>
  <si>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</si>
  <si>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</si>
  <si>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</si>
  <si>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</si>
  <si>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</si>
  <si>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</si>
  <si>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</si>
  <si>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</si>
  <si>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</si>
  <si>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</si>
  <si>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</si>
  <si>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</si>
  <si>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</si>
  <si>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</si>
  <si>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</si>
  <si>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</si>
  <si>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</si>
  <si>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</si>
  <si>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</si>
  <si>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</si>
  <si>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</si>
  <si>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</si>
  <si>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</si>
  <si>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</si>
  <si>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</si>
  <si>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</si>
  <si>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</si>
  <si>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</si>
  <si>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</si>
  <si>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</si>
  <si>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</si>
  <si>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</si>
  <si>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</si>
  <si>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</si>
  <si>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</si>
  <si>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</si>
  <si>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</si>
  <si>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</si>
  <si>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</si>
  <si>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</si>
  <si>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</si>
  <si>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</si>
  <si>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</si>
  <si>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</si>
  <si>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</si>
  <si>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</si>
  <si>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</si>
  <si>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</si>
  <si>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</si>
  <si>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</si>
  <si>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</si>
  <si>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</si>
  <si>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</si>
  <si>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</si>
  <si>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</si>
  <si>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</si>
  <si>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</si>
  <si>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</si>
  <si>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</si>
  <si>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</si>
  <si>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</si>
  <si>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</si>
  <si>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</si>
  <si>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</si>
  <si>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</si>
  <si>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</si>
  <si>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</si>
  <si>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</si>
  <si>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</si>
  <si>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</si>
  <si>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</si>
  <si>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</si>
  <si>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</si>
  <si>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</si>
  <si>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</si>
  <si>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</si>
  <si>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</si>
  <si>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</si>
  <si>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</si>
  <si>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</si>
  <si>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</si>
  <si>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</si>
  <si>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</si>
  <si>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</si>
  <si>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</si>
  <si>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</si>
  <si>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</si>
  <si>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</si>
  <si>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</si>
  <si>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</si>
  <si>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</si>
  <si>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</si>
  <si>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</si>
  <si>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</si>
  <si>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</si>
  <si>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</si>
  <si>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</si>
  <si>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</si>
  <si>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</si>
  <si>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</si>
  <si>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</si>
  <si>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</si>
  <si>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</si>
  <si>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</si>
  <si>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</si>
  <si>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</si>
  <si>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</si>
  <si>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</si>
  <si>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</si>
  <si>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</si>
  <si>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</si>
  <si>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</si>
  <si>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</si>
  <si>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</si>
  <si>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</si>
  <si>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</si>
  <si>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</si>
  <si>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</si>
  <si>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</si>
  <si>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</si>
  <si>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</si>
  <si>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</si>
  <si>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</si>
  <si>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</si>
  <si>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</si>
  <si>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</si>
  <si>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</si>
  <si>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</si>
  <si>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</si>
  <si>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</si>
  <si>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</si>
  <si>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</si>
  <si>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</si>
  <si>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</si>
  <si>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</si>
  <si>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</si>
  <si>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</si>
  <si>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</si>
  <si>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</si>
  <si>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</si>
  <si>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</si>
  <si>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</si>
  <si>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</si>
  <si>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</si>
  <si>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</si>
  <si>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</si>
  <si>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</si>
  <si>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</si>
  <si>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</si>
  <si>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</si>
  <si>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</si>
  <si>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</si>
  <si>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</si>
  <si>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</si>
  <si>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</si>
  <si>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</si>
  <si>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</si>
  <si>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</si>
  <si>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</si>
  <si>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</si>
  <si>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</si>
  <si>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</si>
  <si>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</si>
  <si>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</si>
  <si>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</si>
  <si>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</si>
  <si>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</si>
  <si>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</si>
  <si>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</si>
  <si>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</si>
  <si>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</si>
  <si>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</si>
  <si>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</si>
  <si>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</si>
  <si>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</si>
  <si>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</si>
  <si>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</si>
  <si>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</si>
  <si>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</si>
  <si>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</si>
  <si>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</si>
  <si>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</si>
  <si>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</si>
  <si>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</si>
  <si>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</si>
  <si>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</si>
  <si>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</si>
  <si>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</si>
  <si>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</si>
  <si>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</si>
  <si>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</si>
  <si>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</si>
  <si>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</si>
  <si>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</si>
  <si>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</si>
  <si>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</si>
  <si>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</si>
  <si>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</si>
  <si>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</si>
  <si>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</si>
  <si>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</si>
  <si>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</si>
  <si>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</si>
  <si>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</si>
  <si>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</si>
  <si>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</si>
  <si>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</si>
  <si>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</si>
  <si>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</si>
  <si>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</si>
  <si>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</si>
  <si>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</si>
  <si>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</si>
  <si>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</si>
  <si>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</si>
  <si>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</si>
  <si>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</si>
  <si>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</si>
  <si>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</si>
  <si>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</si>
  <si>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</si>
  <si>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</si>
  <si>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</si>
  <si>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</si>
  <si>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</si>
  <si>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</si>
  <si>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</si>
  <si>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</si>
  <si>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</si>
  <si>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</si>
  <si>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</si>
  <si>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</si>
  <si>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</si>
  <si>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</si>
  <si>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</si>
  <si>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</si>
  <si>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</si>
  <si>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</si>
  <si>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</si>
  <si>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</si>
  <si>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</si>
  <si>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</si>
  <si>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</si>
  <si>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</si>
  <si>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</si>
  <si>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</si>
  <si>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</si>
  <si>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</si>
  <si>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</si>
  <si>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</si>
  <si>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</si>
  <si>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</si>
  <si>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</si>
  <si>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</si>
  <si>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</si>
  <si>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</si>
  <si>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</si>
  <si>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</si>
  <si>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</si>
  <si>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</si>
  <si>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</si>
  <si>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</si>
  <si>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</si>
  <si>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</si>
  <si>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</si>
  <si>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</si>
  <si>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</si>
  <si>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</si>
  <si>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</si>
  <si>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</si>
  <si>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</si>
  <si>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</si>
  <si>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</si>
  <si>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</si>
  <si>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</si>
  <si>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</si>
  <si>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</si>
  <si>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</si>
  <si>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</si>
  <si>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</si>
  <si>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</si>
  <si>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</si>
  <si>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</si>
  <si>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</si>
  <si>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</si>
  <si>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</si>
  <si>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</si>
  <si>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</si>
  <si>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</si>
  <si>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</si>
  <si>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</si>
  <si>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</si>
  <si>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</si>
  <si>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</si>
  <si>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</si>
  <si>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</si>
  <si>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</si>
  <si>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</si>
  <si>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</si>
  <si>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</si>
  <si>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</si>
  <si>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</si>
  <si>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</si>
  <si>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</si>
  <si>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</si>
  <si>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</si>
  <si>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</si>
  <si>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</si>
  <si>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</si>
  <si>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</si>
  <si>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</si>
  <si>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</si>
  <si>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</si>
  <si>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</si>
  <si>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</si>
  <si>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</si>
  <si>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</si>
  <si>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</si>
  <si>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</si>
  <si>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</si>
  <si>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</si>
  <si>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</si>
  <si>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</si>
  <si>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</si>
  <si>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</si>
  <si>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</si>
  <si>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</si>
  <si>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</si>
  <si>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</si>
  <si>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</si>
  <si>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</si>
  <si>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</si>
  <si>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</si>
  <si>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</si>
  <si>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</si>
  <si>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</si>
  <si>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</si>
  <si>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</si>
  <si>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</si>
  <si>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</si>
  <si>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</si>
  <si>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</si>
  <si>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</si>
  <si>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</si>
  <si>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</si>
  <si>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</si>
  <si>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</si>
  <si>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</si>
  <si>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</si>
  <si>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</si>
  <si>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</si>
  <si>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</si>
  <si>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</si>
  <si>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</si>
  <si>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</si>
  <si>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</si>
  <si>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</si>
  <si>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</si>
  <si>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</si>
  <si>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</si>
  <si>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</si>
  <si>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</si>
  <si>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</si>
  <si>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</si>
  <si>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</si>
  <si>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</si>
  <si>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</si>
  <si>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</si>
  <si>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</si>
  <si>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</si>
  <si>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</si>
  <si>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</si>
  <si>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</si>
  <si>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</si>
  <si>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</si>
  <si>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</si>
  <si>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</si>
  <si>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</si>
  <si>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</si>
  <si>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</si>
  <si>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</si>
  <si>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</si>
  <si>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</si>
  <si>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</si>
  <si>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</si>
  <si>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</si>
  <si>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</si>
  <si>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</si>
  <si>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</si>
  <si>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</si>
  <si>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</si>
  <si>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</si>
  <si>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</si>
  <si>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</si>
  <si>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</si>
  <si>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</si>
  <si>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</si>
  <si>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</si>
  <si>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</si>
  <si>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</si>
  <si>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</si>
  <si>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</si>
  <si>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</si>
  <si>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</si>
  <si>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</si>
  <si>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</si>
  <si>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</si>
  <si>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</si>
  <si>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</si>
  <si>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</si>
  <si>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</si>
  <si>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</si>
  <si>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</si>
  <si>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</si>
  <si>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</si>
  <si>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</si>
  <si>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</si>
  <si>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</si>
  <si>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</si>
  <si>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</si>
  <si>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</si>
  <si>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</si>
  <si>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</si>
  <si>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</si>
  <si>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</si>
  <si>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</si>
  <si>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</si>
  <si>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</si>
  <si>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</si>
  <si>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</si>
  <si>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</si>
  <si>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</si>
  <si>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</si>
  <si>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</si>
  <si>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</si>
  <si>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</si>
  <si>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</si>
  <si>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</si>
  <si>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</si>
  <si>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</si>
  <si>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</si>
  <si>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</si>
  <si>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</si>
  <si>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</si>
  <si>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</si>
  <si>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</si>
  <si>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</si>
  <si>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</si>
  <si>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</si>
  <si>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</si>
  <si>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</si>
  <si>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</si>
  <si>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</si>
  <si>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</si>
  <si>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</si>
  <si>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</si>
  <si>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</si>
  <si>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</si>
  <si>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</si>
  <si>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</si>
  <si>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</si>
  <si>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</si>
  <si>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</si>
  <si>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</si>
  <si>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</si>
  <si>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</si>
  <si>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</si>
  <si>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</si>
  <si>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</si>
  <si>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</si>
  <si>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</si>
  <si>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</si>
  <si>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</si>
  <si>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</si>
  <si>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</si>
  <si>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</si>
  <si>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</si>
  <si>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</si>
  <si>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</si>
  <si>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</si>
  <si>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</si>
  <si>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</si>
  <si>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</si>
  <si>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</si>
  <si>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</si>
  <si>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</si>
  <si>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</si>
  <si>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</si>
  <si>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</si>
  <si>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</si>
  <si>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</si>
  <si>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</si>
  <si>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</si>
  <si>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</si>
  <si>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</si>
  <si>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</si>
  <si>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</si>
  <si>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</si>
  <si>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</si>
  <si>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</si>
  <si>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</si>
  <si>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</si>
  <si>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</si>
  <si>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</si>
  <si>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</si>
  <si>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</si>
  <si>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</si>
  <si>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</si>
  <si>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</si>
  <si>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</si>
  <si>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</si>
  <si>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</si>
  <si>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</si>
  <si>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</si>
  <si>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</si>
  <si>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</si>
  <si>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</si>
  <si>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</si>
  <si>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</si>
  <si>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</si>
  <si>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</si>
  <si>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</si>
  <si>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</si>
  <si>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</si>
  <si>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</si>
  <si>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</si>
  <si>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</si>
  <si>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</si>
  <si>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</si>
  <si>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</si>
  <si>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</si>
  <si>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</si>
  <si>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</si>
  <si>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</si>
  <si>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</si>
  <si>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</si>
  <si>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</si>
  <si>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</si>
  <si>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</si>
  <si>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</si>
  <si>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</si>
  <si>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</si>
  <si>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</si>
  <si>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</si>
  <si>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</si>
  <si>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</si>
  <si>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</si>
  <si>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</si>
  <si>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</si>
  <si>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</si>
  <si>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</si>
  <si>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</si>
  <si>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</si>
  <si>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</si>
  <si>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</si>
  <si>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</si>
  <si>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</si>
  <si>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</si>
  <si>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</si>
  <si>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</si>
  <si>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</si>
  <si>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</si>
  <si>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</si>
  <si>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</si>
  <si>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</si>
  <si>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</si>
  <si>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</si>
  <si>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</si>
  <si>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</si>
  <si>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</si>
  <si>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</si>
  <si>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</si>
  <si>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</si>
  <si>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</si>
  <si>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</si>
  <si>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</si>
  <si>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</si>
  <si>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</si>
  <si>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</si>
  <si>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</si>
  <si>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</si>
  <si>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</si>
  <si>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</si>
  <si>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</si>
  <si>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</si>
  <si>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</si>
  <si>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</si>
  <si>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</si>
  <si>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</si>
  <si>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</si>
  <si>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</si>
  <si>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</si>
  <si>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</si>
  <si>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</si>
  <si>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</si>
  <si>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</si>
  <si>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</si>
  <si>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</si>
  <si>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</si>
  <si>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</si>
  <si>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</si>
  <si>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</si>
  <si>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</si>
  <si>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</si>
  <si>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</si>
  <si>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</si>
  <si>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</si>
  <si>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</si>
  <si>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</si>
  <si>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</si>
  <si>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</si>
  <si>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</si>
  <si>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</si>
  <si>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</si>
  <si>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</si>
  <si>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</si>
  <si>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</si>
  <si>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</si>
  <si>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</si>
  <si>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</si>
  <si>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</si>
  <si>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</si>
  <si>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</si>
  <si>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</si>
  <si>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</si>
  <si>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</si>
  <si>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</si>
  <si>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</si>
  <si>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</si>
  <si>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</si>
  <si>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</si>
  <si>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</si>
  <si>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</si>
  <si>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</si>
  <si>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</si>
  <si>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</si>
  <si>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</si>
  <si>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</si>
  <si>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</si>
  <si>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</si>
  <si>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</si>
  <si>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</si>
  <si>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</si>
  <si>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</si>
  <si>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</si>
  <si>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</si>
  <si>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</si>
  <si>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</si>
  <si>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</si>
  <si>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</si>
  <si>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</si>
  <si>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</si>
  <si>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</si>
  <si>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</si>
  <si>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</si>
  <si>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</si>
  <si>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</si>
  <si>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</si>
  <si>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</si>
  <si>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</si>
  <si>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</si>
  <si>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</si>
  <si>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</si>
  <si>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</si>
  <si>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</si>
  <si>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</si>
  <si>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</si>
  <si>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</si>
  <si>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</si>
  <si>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</si>
  <si>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</si>
  <si>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</si>
  <si>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</si>
  <si>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</si>
  <si>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</si>
  <si>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</si>
  <si>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</si>
  <si>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</si>
  <si>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</si>
  <si>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</si>
  <si>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</si>
  <si>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</si>
  <si>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</si>
  <si>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</si>
  <si>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</si>
  <si>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</si>
  <si>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</si>
  <si>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</si>
  <si>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</si>
  <si>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</si>
  <si>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</si>
  <si>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</si>
  <si>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</si>
  <si>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</si>
  <si>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</si>
  <si>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</si>
  <si>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</si>
  <si>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</si>
  <si>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</si>
  <si>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</si>
  <si>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</si>
  <si>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</si>
  <si>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</si>
  <si>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</si>
  <si>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</si>
  <si>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</si>
  <si>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</si>
  <si>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</si>
  <si>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</si>
  <si>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</si>
  <si>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</si>
  <si>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</si>
  <si>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</si>
  <si>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</si>
  <si>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</si>
  <si>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</si>
  <si>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</si>
  <si>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</si>
  <si>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</si>
  <si>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</si>
  <si>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</si>
  <si>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</si>
  <si>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</si>
  <si>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</si>
  <si>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</si>
  <si>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</si>
  <si>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</si>
  <si>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</si>
  <si>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</si>
  <si>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</si>
  <si>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</si>
  <si>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</si>
  <si>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</si>
  <si>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</si>
  <si>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</si>
  <si>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</si>
  <si>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</si>
  <si>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</si>
  <si>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</si>
  <si>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</si>
  <si>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</si>
  <si>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</si>
  <si>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</si>
  <si>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</si>
  <si>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</si>
  <si>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</si>
  <si>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</si>
  <si>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</si>
  <si>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</si>
  <si>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</si>
  <si>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</si>
  <si>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</si>
  <si>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</si>
  <si>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</si>
  <si>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</si>
  <si>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</si>
  <si>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</si>
  <si>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</si>
  <si>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</si>
  <si>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</si>
  <si>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</si>
  <si>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</si>
  <si>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</si>
  <si>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</si>
  <si>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</si>
  <si>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</si>
  <si>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</si>
  <si>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</si>
  <si>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</si>
  <si>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</si>
  <si>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</si>
  <si>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</si>
  <si>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</si>
  <si>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</si>
  <si>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</si>
  <si>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</si>
  <si>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</si>
  <si>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</si>
  <si>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</si>
  <si>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</si>
  <si>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</si>
  <si>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</si>
  <si>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</si>
  <si>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</si>
  <si>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</si>
  <si>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</si>
  <si>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</si>
  <si>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</si>
  <si>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</si>
  <si>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</si>
  <si>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</si>
  <si>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</si>
  <si>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</si>
  <si>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</si>
  <si>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</si>
  <si>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</si>
  <si>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</si>
  <si>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</si>
  <si>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</si>
  <si>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</si>
  <si>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</si>
  <si>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</si>
  <si>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</si>
  <si>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</si>
  <si>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</si>
  <si>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</si>
  <si>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</si>
  <si>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</si>
  <si>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</si>
  <si>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</si>
  <si>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</si>
  <si>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</si>
  <si>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</si>
  <si>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</si>
  <si>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</si>
  <si>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</si>
  <si>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</si>
  <si>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</si>
  <si>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</si>
  <si>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</si>
  <si>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</si>
  <si>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</si>
  <si>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</si>
  <si>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</si>
  <si>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</si>
  <si>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</si>
  <si>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</si>
  <si>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</si>
  <si>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</si>
  <si>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</si>
  <si>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</si>
  <si>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</si>
  <si>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</si>
  <si>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</si>
  <si>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</si>
  <si>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</si>
  <si>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</si>
  <si>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</si>
  <si>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</si>
  <si>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</si>
  <si>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</si>
  <si>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</si>
  <si>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</si>
  <si>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</si>
  <si>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</si>
  <si>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</si>
  <si>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</si>
  <si>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</si>
  <si>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</si>
  <si>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</si>
  <si>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</si>
  <si>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</si>
  <si>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</si>
  <si>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</si>
  <si>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</si>
  <si>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</si>
  <si>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</si>
  <si>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</si>
  <si>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</si>
  <si>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</si>
  <si>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</si>
  <si>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</si>
  <si>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</si>
  <si>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</si>
  <si>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</si>
  <si>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</si>
  <si>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</si>
  <si>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</si>
  <si>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</si>
  <si>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</si>
  <si>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</si>
  <si>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</si>
  <si>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</si>
  <si>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</si>
  <si>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</si>
  <si>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</si>
  <si>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</si>
  <si>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</si>
  <si>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</si>
  <si>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</si>
  <si>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</si>
  <si>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</si>
  <si>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</si>
  <si>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</si>
  <si>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</si>
  <si>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</si>
  <si>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</si>
  <si>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</si>
  <si>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</si>
  <si>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</si>
  <si>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</si>
  <si>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</si>
  <si>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</si>
  <si>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</si>
  <si>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</si>
  <si>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</si>
  <si>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</si>
  <si>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</si>
  <si>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</si>
  <si>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</si>
  <si>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</si>
  <si>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</si>
  <si>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</si>
  <si>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</si>
  <si>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</si>
  <si>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</si>
  <si>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</si>
  <si>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</si>
  <si>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</si>
  <si>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</si>
  <si>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</si>
  <si>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</si>
  <si>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</si>
  <si>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</si>
  <si>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</si>
  <si>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</si>
  <si>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</si>
  <si>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</si>
  <si>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</si>
  <si>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</si>
  <si>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</si>
  <si>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</si>
  <si>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</si>
  <si>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</si>
  <si>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</si>
  <si>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</si>
  <si>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</si>
  <si>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</si>
  <si>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</si>
  <si>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</si>
  <si>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</si>
  <si>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</si>
  <si>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</si>
  <si>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</si>
  <si>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</si>
  <si>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</si>
  <si>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</si>
  <si>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</si>
  <si>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</si>
  <si>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</si>
  <si>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</si>
  <si>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</si>
  <si>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</si>
  <si>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</si>
  <si>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</si>
  <si>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</si>
  <si>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</si>
  <si>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</si>
  <si>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</si>
  <si>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</si>
  <si>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</si>
  <si>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</si>
  <si>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</si>
  <si>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</si>
  <si>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</si>
  <si>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</si>
  <si>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</si>
  <si>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</si>
  <si>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</si>
  <si>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</si>
  <si>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</si>
  <si>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</si>
  <si>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</si>
  <si>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</si>
  <si>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</si>
  <si>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</si>
  <si>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</si>
  <si>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</si>
  <si>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</si>
  <si>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</si>
  <si>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</si>
  <si>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</si>
  <si>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</si>
  <si>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</si>
  <si>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</si>
  <si>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</si>
  <si>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</si>
  <si>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</si>
  <si>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</si>
  <si>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</si>
  <si>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</si>
  <si>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</si>
  <si>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</si>
  <si>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</si>
  <si>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</si>
  <si>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</si>
  <si>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</si>
  <si>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</si>
  <si>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</si>
  <si>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</si>
  <si>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</si>
  <si>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</si>
  <si>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</si>
  <si>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</si>
  <si>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</si>
  <si>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</si>
  <si>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</si>
  <si>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</si>
  <si>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</si>
  <si>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</si>
  <si>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</si>
  <si>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</si>
  <si>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</si>
  <si>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</si>
  <si>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</si>
  <si>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</si>
  <si>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</si>
  <si>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</si>
  <si>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</si>
  <si>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</si>
  <si>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</si>
  <si>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</si>
  <si>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</si>
  <si>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</si>
  <si>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</si>
  <si>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</si>
  <si>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</si>
  <si>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</si>
  <si>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</si>
  <si>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</si>
  <si>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</si>
  <si>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</si>
  <si>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</si>
  <si>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</si>
  <si>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</si>
  <si>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</si>
  <si>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</si>
  <si>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</si>
  <si>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</si>
  <si>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</si>
  <si>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</si>
  <si>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</si>
  <si>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</si>
  <si>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</si>
  <si>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</si>
  <si>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</si>
  <si>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</si>
  <si>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</si>
  <si>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</si>
  <si>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</si>
  <si>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</si>
  <si>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</si>
  <si>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</si>
  <si>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</si>
  <si>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</si>
  <si>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</si>
  <si>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</si>
  <si>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</si>
  <si>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</si>
  <si>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</si>
  <si>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</si>
  <si>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</si>
  <si>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</si>
  <si>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</si>
  <si>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</si>
  <si>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</si>
  <si>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</si>
  <si>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</si>
  <si>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</si>
  <si>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</si>
  <si>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</si>
  <si>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</si>
  <si>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</si>
  <si>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</si>
  <si>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</si>
  <si>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</si>
  <si>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</si>
  <si>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</si>
  <si>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</si>
  <si>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</si>
  <si>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</si>
  <si>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</si>
  <si>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</si>
  <si>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</si>
  <si>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</si>
  <si>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</si>
  <si>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</si>
  <si>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</si>
  <si>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</si>
  <si>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</si>
  <si>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</si>
  <si>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</si>
  <si>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</si>
  <si>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</si>
  <si>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</si>
  <si>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</si>
  <si>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</si>
  <si>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</si>
  <si>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</si>
  <si>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</si>
  <si>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</si>
  <si>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</si>
  <si>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</si>
  <si>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</si>
  <si>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</si>
  <si>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</si>
  <si>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</si>
  <si>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</si>
  <si>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</si>
  <si>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</si>
  <si>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</si>
  <si>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</si>
  <si>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</si>
  <si>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</si>
  <si>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</si>
  <si>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</si>
  <si>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</si>
  <si>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</si>
  <si>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</si>
  <si>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</si>
  <si>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</si>
  <si>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</si>
  <si>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</si>
  <si>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</si>
  <si>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</si>
  <si>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</si>
  <si>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</si>
  <si>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</si>
  <si>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</si>
  <si>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</si>
  <si>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</si>
  <si>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</si>
  <si>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</si>
  <si>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</si>
  <si>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</si>
  <si>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</si>
  <si>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</si>
  <si>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</si>
  <si>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</si>
  <si>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</si>
  <si>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</si>
  <si>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</si>
  <si>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</si>
  <si>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</si>
  <si>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</si>
  <si>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</si>
  <si>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</si>
  <si>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</si>
  <si>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</si>
  <si>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</si>
  <si>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</si>
  <si>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</si>
  <si>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</si>
  <si>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</si>
  <si>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</si>
  <si>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</si>
  <si>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</si>
  <si>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</si>
  <si>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</si>
  <si>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</si>
  <si>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</si>
  <si>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</si>
  <si>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</si>
  <si>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</si>
  <si>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</si>
  <si>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</si>
  <si>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</si>
  <si>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</si>
  <si>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</si>
  <si>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</si>
  <si>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</si>
  <si>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</si>
  <si>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</si>
  <si>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</si>
  <si>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</si>
  <si>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</si>
  <si>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</si>
  <si>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</si>
  <si>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</si>
  <si>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</si>
  <si>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</si>
  <si>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</si>
  <si>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</si>
  <si>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</si>
  <si>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</si>
  <si>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</si>
  <si>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</si>
  <si>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</si>
  <si>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</si>
  <si>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</si>
  <si>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</si>
  <si>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</si>
  <si>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</si>
  <si>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</si>
  <si>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</si>
  <si>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</si>
  <si>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</si>
  <si>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</si>
  <si>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</si>
  <si>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</si>
  <si>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</si>
  <si>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</si>
  <si>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</si>
  <si>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</si>
  <si>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</si>
  <si>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</si>
  <si>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</si>
  <si>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</si>
  <si>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</si>
  <si>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</si>
  <si>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</si>
  <si>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</si>
  <si>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</si>
  <si>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</si>
  <si>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</si>
  <si>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</si>
  <si>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</si>
  <si>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</si>
  <si>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</si>
  <si>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</si>
  <si>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</si>
  <si>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</si>
  <si>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</si>
  <si>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</si>
  <si>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</si>
  <si>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</si>
  <si>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</si>
  <si>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</si>
  <si>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</si>
  <si>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</si>
  <si>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</si>
  <si>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</si>
  <si>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</si>
  <si>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</si>
  <si>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</si>
  <si>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</si>
  <si>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</si>
  <si>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</si>
  <si>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</si>
  <si>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</si>
  <si>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</si>
  <si>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</si>
  <si>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</si>
  <si>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</si>
  <si>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</si>
  <si>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</si>
  <si>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</si>
  <si>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</si>
  <si>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</si>
  <si>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</si>
  <si>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</si>
  <si>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</si>
  <si>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</si>
  <si>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</si>
  <si>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</si>
  <si>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</si>
  <si>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</si>
  <si>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</si>
  <si>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</si>
  <si>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</si>
  <si>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</si>
  <si>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</si>
  <si>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</si>
  <si>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</si>
  <si>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</si>
  <si>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</si>
  <si>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</si>
  <si>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</si>
  <si>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</si>
  <si>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</si>
  <si>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</si>
  <si>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</si>
  <si>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</si>
  <si>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</si>
  <si>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</si>
  <si>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</si>
  <si>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</si>
  <si>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</si>
  <si>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</si>
  <si>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</si>
  <si>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</si>
  <si>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</si>
  <si>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</si>
  <si>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</si>
  <si>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</si>
  <si>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</si>
  <si>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</si>
  <si>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</si>
  <si>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</si>
  <si>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</si>
  <si>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</si>
  <si>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</si>
  <si>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</si>
  <si>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</si>
  <si>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</si>
  <si>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</si>
  <si>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</si>
  <si>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</si>
  <si>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</si>
  <si>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</si>
  <si>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</si>
  <si>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</si>
  <si>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</si>
  <si>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</si>
  <si>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</si>
  <si>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</si>
  <si>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</si>
  <si>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</si>
  <si>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</si>
  <si>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</si>
  <si>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</si>
  <si>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</si>
  <si>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</si>
  <si>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</si>
  <si>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</si>
  <si>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</si>
  <si>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</si>
  <si>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</si>
  <si>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</si>
  <si>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</si>
  <si>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</si>
  <si>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</si>
  <si>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</si>
  <si>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</si>
  <si>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</si>
  <si>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</si>
  <si>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</si>
  <si>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</si>
  <si>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</si>
  <si>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</si>
  <si>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</si>
  <si>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</si>
  <si>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</si>
  <si>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</si>
  <si>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</si>
  <si>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</si>
  <si>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</si>
  <si>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</si>
  <si>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</si>
  <si>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</si>
  <si>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</si>
  <si>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</si>
  <si>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</si>
  <si>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</si>
  <si>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</si>
  <si>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</si>
  <si>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</si>
  <si>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</si>
  <si>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</si>
  <si>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</si>
  <si>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</si>
  <si>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</si>
  <si>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</si>
  <si>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</si>
  <si>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</si>
  <si>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</si>
  <si>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</si>
  <si>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</si>
  <si>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</si>
  <si>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</si>
  <si>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</si>
  <si>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</si>
  <si>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</si>
  <si>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</si>
  <si>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</si>
  <si>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</si>
  <si>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</si>
  <si>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</si>
  <si>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</si>
  <si>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</si>
  <si>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</si>
  <si>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</si>
  <si>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</si>
  <si>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</si>
  <si>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</si>
  <si>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</si>
  <si>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</si>
  <si>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</si>
  <si>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</si>
  <si>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</si>
  <si>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</si>
  <si>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</si>
  <si>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</si>
  <si>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</si>
  <si>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</si>
  <si>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</si>
  <si>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</si>
  <si>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</si>
  <si>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</si>
  <si>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</si>
  <si>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</si>
  <si>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</si>
  <si>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</si>
  <si>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</si>
  <si>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</si>
  <si>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</si>
  <si>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</si>
  <si>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</si>
  <si>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</si>
  <si>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</si>
  <si>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</si>
  <si>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</si>
  <si>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</si>
  <si>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</si>
  <si>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</si>
  <si>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</si>
  <si>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</si>
  <si>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</si>
  <si>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</si>
  <si>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</si>
  <si>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</si>
  <si>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</si>
  <si>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</si>
  <si>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</si>
  <si>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</si>
  <si>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</si>
  <si>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</si>
  <si>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</si>
  <si>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</si>
  <si>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</si>
  <si>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</si>
  <si>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</si>
  <si>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</si>
  <si>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</si>
  <si>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</si>
  <si>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</si>
  <si>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</si>
  <si>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</si>
  <si>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</si>
  <si>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</si>
  <si>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</si>
  <si>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</si>
  <si>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</si>
  <si>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</si>
  <si>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</si>
  <si>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</si>
  <si>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</si>
  <si>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</si>
  <si>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</si>
  <si>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</si>
  <si>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</si>
  <si>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</si>
  <si>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</si>
  <si>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</si>
  <si>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</si>
  <si>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</si>
  <si>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</si>
  <si>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</si>
  <si>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</si>
  <si>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</si>
  <si>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</si>
  <si>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</si>
  <si>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</si>
  <si>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</si>
  <si>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</si>
  <si>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</si>
  <si>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</si>
  <si>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</si>
  <si>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</si>
  <si>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</si>
  <si>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</si>
  <si>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</si>
  <si>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</si>
  <si>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</si>
  <si>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</si>
  <si>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</si>
  <si>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</si>
  <si>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</si>
  <si>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</si>
  <si>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</si>
  <si>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</si>
  <si>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</si>
  <si>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</si>
  <si>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</si>
  <si>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</si>
  <si>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</si>
  <si>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</si>
  <si>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</si>
  <si>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</si>
  <si>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</si>
  <si>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</si>
  <si>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</si>
  <si>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</si>
  <si>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</si>
  <si>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</si>
  <si>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</si>
  <si>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</si>
  <si>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</si>
  <si>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</si>
  <si>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</si>
  <si>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</si>
  <si>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</si>
  <si>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</si>
  <si>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</si>
  <si>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</si>
  <si>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</si>
  <si>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</si>
  <si>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</si>
  <si>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</si>
  <si>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</si>
  <si>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</si>
  <si>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</si>
  <si>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</si>
  <si>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</si>
  <si>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</si>
  <si>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</si>
  <si>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</si>
  <si>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</si>
  <si>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</si>
  <si>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</si>
  <si>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</si>
  <si>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</si>
  <si>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</si>
  <si>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</si>
  <si>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</si>
  <si>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</si>
  <si>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</si>
  <si>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</si>
  <si>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</si>
  <si>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</si>
  <si>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</si>
  <si>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</si>
  <si>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</si>
  <si>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</si>
  <si>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</si>
  <si>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</si>
  <si>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</si>
  <si>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</si>
  <si>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</si>
  <si>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</si>
  <si>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</si>
  <si>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</si>
  <si>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</si>
  <si>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</si>
  <si>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</si>
  <si>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</si>
  <si>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</si>
  <si>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</si>
  <si>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</si>
  <si>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</si>
  <si>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</si>
  <si>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</si>
  <si>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</si>
  <si>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</si>
  <si>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</si>
  <si>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</si>
  <si>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</si>
  <si>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</si>
  <si>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</si>
  <si>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</si>
  <si>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</si>
  <si>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</si>
  <si>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</si>
  <si>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</si>
  <si>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</si>
  <si>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</si>
  <si>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</si>
  <si>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</si>
  <si>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</si>
  <si>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</si>
  <si>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</si>
  <si>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</si>
  <si>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</si>
  <si>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</si>
  <si>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</si>
  <si>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</si>
  <si>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</si>
  <si>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</si>
  <si>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</si>
  <si>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</si>
  <si>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</si>
  <si>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</si>
  <si>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</si>
  <si>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</si>
  <si>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</si>
  <si>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</si>
  <si>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</si>
  <si>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</si>
  <si>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</si>
  <si>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</si>
  <si>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</si>
  <si>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</si>
  <si>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</si>
  <si>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</si>
  <si>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</si>
  <si>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</si>
  <si>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</si>
  <si>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</si>
  <si>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</si>
  <si>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</si>
  <si>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</si>
  <si>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</si>
  <si>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</si>
  <si>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</si>
  <si>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</si>
  <si>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</si>
  <si>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</si>
  <si>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</si>
  <si>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</si>
  <si>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</si>
  <si>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</si>
  <si>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</si>
  <si>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</si>
  <si>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</si>
  <si>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</si>
  <si>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</si>
  <si>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</si>
  <si>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</si>
  <si>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</si>
  <si>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</si>
  <si>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</si>
  <si>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</si>
  <si>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</si>
  <si>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</si>
  <si>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</si>
  <si>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</si>
  <si>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</si>
  <si>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</si>
  <si>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</si>
  <si>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</si>
  <si>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</si>
  <si>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</si>
  <si>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</si>
  <si>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</si>
  <si>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</si>
  <si>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</si>
  <si>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</si>
  <si>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</si>
  <si>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</si>
  <si>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</si>
  <si>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</si>
  <si>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</si>
  <si>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</si>
  <si>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</si>
  <si>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</si>
  <si>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</si>
  <si>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</si>
  <si>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</si>
  <si>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</si>
  <si>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</si>
  <si>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</si>
  <si>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</si>
  <si>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</si>
  <si>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</si>
  <si>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</si>
  <si>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</si>
  <si>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</si>
  <si>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</si>
  <si>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</si>
  <si>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</si>
  <si>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</si>
  <si>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</si>
  <si>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</si>
  <si>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</si>
  <si>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</si>
  <si>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</si>
  <si>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</si>
  <si>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</si>
  <si>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</si>
  <si>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</si>
  <si>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</si>
  <si>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</si>
  <si>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</si>
  <si>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</si>
  <si>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</si>
  <si>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</si>
  <si>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</si>
  <si>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</si>
  <si>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</si>
  <si>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</si>
  <si>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</si>
  <si>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</si>
  <si>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</si>
  <si>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</si>
  <si>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</si>
  <si>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</si>
  <si>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</si>
  <si>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</si>
  <si>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</si>
  <si>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</si>
  <si>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</si>
  <si>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</si>
  <si>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</si>
  <si>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</si>
  <si>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</si>
  <si>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</si>
  <si>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</si>
  <si>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</si>
  <si>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</si>
  <si>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</si>
  <si>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</si>
  <si>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</si>
  <si>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</si>
  <si>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</si>
  <si>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</si>
  <si>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</si>
  <si>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</si>
  <si>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</si>
  <si>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</si>
  <si>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</si>
  <si>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</si>
  <si>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</si>
  <si>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</si>
  <si>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</si>
  <si>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</si>
  <si>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</si>
  <si>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</si>
  <si>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</si>
  <si>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</si>
  <si>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</si>
  <si>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</si>
  <si>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</si>
  <si>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</si>
  <si>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</si>
  <si>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</si>
  <si>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</si>
  <si>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</si>
  <si>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</si>
  <si>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</si>
  <si>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</si>
  <si>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</si>
  <si>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</si>
  <si>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</si>
  <si>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</si>
  <si>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</si>
  <si>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</si>
  <si>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</si>
  <si>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</si>
  <si>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</si>
  <si>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</si>
  <si>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</si>
  <si>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</si>
  <si>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</si>
  <si>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</si>
  <si>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</si>
  <si>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</si>
  <si>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</si>
  <si>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</si>
  <si>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</si>
  <si>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</si>
  <si>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</si>
  <si>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</si>
  <si>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</si>
  <si>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</si>
  <si>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</si>
  <si>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</si>
  <si>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</si>
  <si>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</si>
  <si>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</si>
  <si>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</si>
  <si>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</si>
  <si>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</si>
  <si>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</si>
  <si>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</si>
  <si>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</si>
  <si>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</si>
  <si>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</si>
  <si>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</si>
  <si>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</si>
  <si>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</si>
  <si>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</si>
  <si>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</si>
  <si>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</si>
  <si>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</si>
  <si>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</si>
  <si>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</si>
  <si>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</si>
  <si>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</si>
  <si>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</si>
  <si>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</si>
  <si>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</si>
  <si>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</si>
  <si>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</si>
  <si>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</si>
  <si>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</si>
  <si>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</si>
  <si>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</si>
  <si>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</si>
  <si>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</si>
  <si>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</si>
  <si>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</si>
  <si>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</si>
  <si>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</si>
  <si>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</si>
  <si>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</si>
  <si>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</si>
  <si>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</si>
  <si>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</si>
  <si>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</si>
  <si>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</si>
  <si>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</si>
  <si>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</si>
  <si>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</si>
  <si>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</si>
  <si>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</si>
  <si>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</si>
  <si>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</si>
  <si>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</si>
  <si>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</si>
  <si>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</si>
  <si>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</si>
  <si>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</si>
  <si>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</si>
  <si>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</si>
  <si>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</si>
  <si>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</si>
  <si>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</si>
  <si>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</si>
  <si>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</si>
  <si>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</si>
  <si>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</si>
  <si>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</si>
  <si>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</si>
  <si>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</si>
  <si>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</si>
  <si>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</si>
  <si>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</si>
  <si>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</si>
  <si>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</si>
  <si>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</si>
  <si>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</si>
  <si>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</si>
  <si>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</si>
  <si>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</si>
  <si>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</si>
  <si>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</si>
  <si>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</si>
  <si>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</si>
  <si>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</si>
  <si>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</si>
  <si>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</si>
  <si>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</si>
  <si>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</si>
  <si>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</si>
  <si>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</si>
  <si>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</si>
  <si>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</si>
  <si>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</si>
  <si>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</si>
  <si>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</si>
  <si>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</si>
  <si>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</si>
  <si>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</si>
  <si>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</si>
  <si>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</si>
  <si>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</si>
  <si>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</si>
  <si>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</si>
  <si>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</si>
  <si>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</si>
  <si>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</si>
  <si>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</si>
  <si>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</si>
  <si>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</si>
  <si>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</si>
  <si>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</si>
  <si>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</si>
  <si>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</si>
  <si>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</si>
  <si>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</si>
  <si>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</si>
  <si>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</si>
  <si>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</si>
  <si>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</si>
  <si>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</si>
  <si>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</si>
  <si>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</si>
  <si>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</si>
  <si>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</si>
  <si>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</si>
  <si>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</si>
  <si>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</si>
  <si>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</si>
  <si>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</si>
  <si>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</si>
  <si>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</si>
  <si>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</si>
  <si>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</si>
  <si>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</si>
  <si>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</si>
  <si>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</si>
  <si>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</si>
  <si>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</si>
  <si>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</si>
  <si>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</si>
  <si>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</si>
  <si>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</si>
  <si>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</si>
  <si>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</si>
  <si>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</si>
  <si>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</si>
  <si>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</si>
  <si>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</si>
  <si>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</si>
  <si>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</si>
  <si>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</si>
  <si>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</si>
  <si>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</si>
  <si>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</si>
  <si>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</si>
  <si>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</si>
  <si>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</si>
  <si>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</si>
  <si>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</si>
  <si>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</si>
  <si>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</si>
  <si>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</si>
  <si>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</si>
  <si>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</si>
  <si>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</si>
  <si>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</si>
  <si>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</si>
  <si>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</si>
  <si>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</si>
  <si>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</si>
  <si>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</si>
  <si>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</si>
  <si>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</si>
  <si>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</si>
  <si>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</si>
  <si>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</si>
  <si>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</si>
  <si>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</si>
  <si>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</si>
  <si>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</si>
  <si>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</si>
  <si>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</si>
  <si>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</si>
  <si>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</si>
  <si>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</si>
  <si>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</si>
  <si>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</si>
  <si>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</si>
  <si>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</si>
  <si>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</si>
  <si>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</si>
  <si>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</si>
  <si>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</si>
  <si>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</si>
  <si>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</si>
  <si>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</si>
  <si>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</si>
  <si>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</si>
  <si>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</si>
  <si>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</si>
  <si>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</si>
  <si>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</si>
  <si>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</si>
  <si>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</si>
  <si>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</si>
  <si>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</si>
  <si>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</si>
  <si>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</si>
  <si>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</si>
  <si>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</si>
  <si>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</si>
  <si>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</si>
  <si>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</si>
  <si>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</si>
  <si>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</si>
  <si>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</si>
  <si>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</si>
  <si>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</si>
  <si>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</si>
  <si>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</si>
  <si>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</si>
  <si>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</si>
  <si>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</si>
  <si>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</si>
  <si>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</si>
  <si>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</si>
  <si>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</si>
  <si>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</si>
  <si>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</si>
  <si>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</si>
  <si>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</si>
  <si>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</si>
  <si>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</si>
  <si>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</si>
  <si>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</si>
  <si>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</si>
  <si>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</si>
  <si>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</si>
  <si>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</si>
  <si>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</si>
  <si>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</si>
  <si>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</si>
  <si>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</si>
  <si>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</si>
  <si>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</si>
  <si>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</si>
  <si>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</si>
  <si>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</si>
  <si>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</si>
  <si>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</si>
  <si>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</si>
  <si>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</si>
  <si>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</si>
  <si>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</si>
  <si>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</si>
  <si>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</si>
  <si>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</si>
  <si>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</si>
  <si>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</si>
  <si>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</si>
  <si>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</si>
  <si>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</si>
  <si>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</si>
  <si>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</si>
  <si>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</si>
  <si>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</si>
  <si>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</si>
  <si>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</si>
  <si>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</si>
  <si>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</si>
  <si>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</si>
  <si>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</si>
  <si>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</si>
  <si>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</si>
  <si>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</si>
  <si>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</si>
  <si>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</si>
  <si>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</si>
  <si>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</si>
  <si>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</si>
  <si>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</si>
  <si>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</si>
  <si>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</si>
  <si>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</si>
  <si>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</si>
  <si>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</si>
  <si>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</si>
  <si>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</si>
  <si>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</si>
  <si>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</si>
  <si>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</si>
  <si>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</si>
  <si>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</si>
  <si>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</si>
  <si>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</si>
  <si>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</si>
  <si>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</si>
  <si>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</si>
  <si>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</si>
  <si>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</si>
  <si>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</si>
  <si>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</si>
  <si>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</si>
  <si>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</si>
  <si>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</si>
  <si>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</si>
  <si>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</si>
  <si>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</si>
  <si>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</si>
  <si>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</si>
  <si>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</si>
  <si>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</si>
  <si>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</si>
  <si>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</si>
  <si>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</si>
  <si>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</si>
  <si>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</si>
  <si>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</si>
  <si>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</si>
  <si>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</si>
  <si>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</si>
  <si>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</si>
  <si>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</si>
  <si>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</si>
  <si>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</si>
  <si>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</si>
  <si>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</si>
  <si>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</si>
  <si>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</si>
  <si>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</si>
  <si>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</si>
  <si>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</si>
  <si>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</si>
  <si>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</si>
  <si>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</si>
  <si>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</si>
  <si>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</si>
  <si>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</si>
  <si>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</si>
  <si>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</si>
  <si>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</si>
  <si>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</si>
  <si>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</si>
  <si>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</si>
  <si>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</si>
  <si>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</si>
  <si>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</si>
  <si>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</si>
  <si>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</si>
  <si>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</si>
  <si>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</si>
  <si>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</si>
  <si>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</si>
  <si>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</si>
  <si>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</si>
  <si>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</si>
  <si>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</si>
  <si>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</si>
  <si>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</si>
  <si>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</si>
  <si>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</si>
  <si>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</si>
  <si>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</si>
  <si>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</si>
  <si>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</si>
  <si>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</si>
  <si>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</si>
  <si>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</si>
  <si>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</si>
  <si>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</si>
  <si>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</si>
  <si>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</si>
  <si>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</si>
  <si>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</si>
  <si>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</si>
  <si>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</si>
  <si>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</si>
  <si>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</si>
  <si>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</si>
  <si>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</si>
  <si>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</si>
  <si>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</si>
  <si>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</si>
  <si>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</si>
  <si>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</si>
  <si>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</si>
  <si>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</si>
  <si>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</si>
  <si>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</si>
  <si>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</si>
  <si>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</si>
  <si>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</si>
  <si>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</si>
  <si>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</si>
  <si>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</si>
  <si>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</si>
  <si>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</si>
  <si>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</si>
  <si>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</si>
  <si>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</si>
  <si>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</si>
  <si>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</si>
  <si>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</si>
  <si>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</si>
  <si>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</si>
  <si>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</si>
  <si>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</si>
  <si>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</si>
  <si>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</si>
  <si>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</si>
  <si>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</si>
  <si>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</si>
  <si>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</si>
  <si>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</si>
  <si>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</si>
  <si>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</si>
  <si>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</si>
  <si>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</si>
  <si>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</si>
  <si>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</si>
  <si>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</si>
  <si>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</si>
  <si>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</si>
  <si>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</si>
  <si>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</si>
  <si>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</si>
  <si>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</si>
  <si>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</si>
  <si>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</si>
  <si>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</si>
  <si>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</si>
  <si>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</si>
  <si>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</si>
  <si>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</si>
  <si>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</si>
  <si>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</si>
  <si>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</si>
  <si>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</si>
  <si>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</si>
  <si>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</si>
  <si>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</si>
  <si>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</si>
  <si>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</si>
  <si>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</si>
  <si>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</si>
  <si>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</si>
  <si>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</si>
  <si>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</si>
  <si>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</si>
  <si>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</si>
  <si>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</si>
  <si>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</si>
  <si>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</si>
  <si>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</si>
  <si>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</si>
  <si>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</si>
  <si>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</si>
  <si>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</si>
  <si>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</si>
  <si>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</si>
  <si>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</si>
  <si>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</si>
  <si>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</si>
  <si>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</si>
  <si>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</si>
  <si>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</si>
  <si>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</si>
  <si>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</si>
  <si>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</si>
  <si>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</si>
  <si>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</si>
  <si>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</si>
  <si>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</si>
  <si>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</si>
  <si>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</si>
  <si>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</si>
  <si>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</si>
  <si>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</si>
  <si>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</si>
  <si>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</si>
  <si>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</si>
  <si>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</si>
  <si>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</si>
  <si>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</si>
  <si>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</si>
  <si>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</si>
  <si>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</si>
  <si>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</si>
  <si>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</si>
  <si>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</si>
  <si>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</si>
  <si>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</si>
  <si>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</si>
  <si>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</si>
  <si>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</si>
  <si>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</si>
  <si>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</si>
  <si>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</si>
  <si>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</si>
  <si>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</si>
  <si>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</si>
  <si>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</si>
  <si>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</si>
  <si>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</si>
  <si>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</si>
  <si>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</si>
  <si>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</si>
  <si>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</si>
  <si>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</si>
  <si>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</si>
  <si>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</si>
  <si>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</si>
  <si>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</si>
  <si>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</si>
  <si>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</si>
  <si>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</si>
  <si>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</si>
  <si>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</si>
  <si>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</si>
  <si>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</si>
  <si>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</si>
  <si>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</si>
  <si>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</si>
  <si>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</si>
  <si>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</si>
  <si>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</si>
  <si>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</si>
  <si>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</si>
  <si>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</si>
  <si>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</si>
  <si>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</si>
  <si>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</si>
  <si>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</si>
  <si>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</si>
  <si>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</si>
  <si>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</si>
  <si>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</si>
  <si>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</si>
  <si>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</si>
  <si>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</si>
  <si>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</si>
  <si>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</si>
  <si>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</si>
  <si>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</si>
  <si>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</si>
  <si>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</si>
  <si>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</si>
  <si>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</si>
  <si>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</si>
  <si>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</si>
  <si>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</si>
  <si>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</si>
  <si>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</si>
  <si>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</si>
  <si>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</si>
  <si>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</si>
  <si>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</si>
  <si>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</si>
  <si>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</si>
  <si>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</si>
  <si>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</si>
  <si>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</si>
  <si>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</si>
  <si>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</si>
  <si>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</si>
  <si>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</si>
  <si>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</si>
  <si>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</si>
  <si>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</si>
  <si>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</si>
  <si>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</si>
  <si>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</si>
  <si>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</si>
  <si>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</si>
  <si>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</si>
  <si>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</si>
  <si>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</si>
  <si>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</si>
  <si>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</si>
  <si>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</si>
  <si>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</si>
  <si>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</si>
  <si>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</si>
  <si>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</si>
  <si>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</si>
  <si>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</si>
  <si>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</si>
  <si>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</si>
  <si>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</si>
  <si>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</si>
  <si>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</si>
  <si>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</si>
  <si>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</si>
  <si>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</si>
  <si>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</si>
  <si>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</si>
  <si>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</si>
  <si>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</si>
  <si>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</si>
  <si>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</si>
  <si>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</si>
  <si>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</si>
  <si>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</si>
  <si>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</si>
  <si>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</si>
  <si>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</si>
  <si>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</si>
  <si>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</si>
  <si>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</si>
  <si>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</si>
  <si>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</si>
  <si>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</si>
  <si>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</si>
  <si>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</si>
  <si>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</si>
  <si>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</si>
  <si>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</si>
  <si>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</si>
  <si>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</si>
  <si>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</si>
  <si>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</si>
  <si>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</si>
  <si>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</si>
  <si>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</si>
  <si>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</si>
  <si>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</si>
  <si>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</si>
  <si>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</si>
  <si>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</si>
  <si>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</si>
  <si>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</si>
  <si>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</si>
  <si>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</si>
  <si>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</si>
  <si>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</si>
  <si>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</si>
  <si>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</si>
  <si>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</si>
  <si>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</si>
  <si>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</si>
  <si>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</si>
  <si>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</si>
  <si>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</si>
  <si>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</si>
  <si>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</si>
  <si>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</si>
  <si>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</si>
  <si>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</si>
  <si>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</si>
  <si>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</si>
  <si>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</si>
  <si>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</si>
  <si>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</si>
  <si>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</si>
  <si>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</si>
  <si>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</si>
  <si>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</si>
  <si>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</si>
  <si>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</si>
  <si>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</si>
  <si>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</si>
  <si>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</si>
  <si>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</si>
  <si>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</si>
  <si>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</si>
  <si>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</si>
  <si>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</si>
  <si>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</si>
  <si>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</si>
  <si>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</si>
  <si>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</si>
  <si>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</si>
  <si>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</si>
  <si>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</si>
  <si>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</si>
  <si>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</si>
  <si>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</si>
  <si>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</si>
  <si>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</si>
  <si>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</si>
  <si>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</si>
  <si>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</si>
  <si>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</si>
  <si>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</si>
  <si>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</si>
  <si>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</si>
  <si>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</si>
  <si>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</si>
  <si>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</si>
  <si>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</si>
  <si>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</si>
  <si>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</si>
  <si>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</si>
  <si>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</si>
  <si>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</si>
  <si>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</si>
  <si>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</si>
  <si>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</si>
  <si>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PCM-20251025-00001358</t>
  </si>
  <si>
    <t>ETA 180min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</si>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</sst>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2" totalsRowShown="0" headerRowDxfId="48" dataDxfId="47" headerRowBorderDxfId="45" tableBorderDxfId="46" totalsRowBorderDxfId="44">
  <autoFilter ref="A1:L2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292.74131192129425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12.246323495368415</v>
      </c>
      <c r="H3" s="137">
        <v>45943.437442129631</v>
      </c>
      <c r="I3" s="135" t="str">
        <f>IFERROR(VLOOKUP(D3,DB!A:F,6,0),"")</f>
        <v>Generator-SG</v>
      </c>
      <c r="J3" s="135" t="str">
        <f>IFERROR(VLOOKUP(D3,DB!A:G,7,0),"")</f>
        <v>Vandalized</v>
      </c>
      <c r="K3" s="139" t="s">
        <v>39001</v>
      </c>
      <c r="L3" s="140" t="str">
        <f>IFERROR(VLOOKUP(D3,DB!A:I,9,0),"")</f>
        <v>Latis</v>
      </c>
    </row>
    <row r="4" spans="1:15" ht="15" customHeight="1">
      <c r="A4" s="146" t="s">
        <v>39002</v>
      </c>
      <c r="B4" s="172" t="str">
        <f>IFERROR(VLOOKUP(D4,DB!A:K,11,0),"")</f>
        <v>R1</v>
      </c>
      <c r="C4" s="147">
        <v>2</v>
      </c>
      <c r="D4" s="147" t="s">
        <v>21581</v>
      </c>
      <c r="E4" s="171" t="s">
        <v>38998</v>
      </c>
      <c r="F4" s="149">
        <v>45955.678425925929</v>
      </c>
      <c r="G4" s="150">
        <f ca="1">IFERROR(NOW()-F4,"")</f>
        <v>1.1311921291053295E-2</v>
      </c>
      <c r="H4" s="149">
        <v>45955.671030092592</v>
      </c>
      <c r="I4" s="147" t="str">
        <f>IFERROR(VLOOKUP(D4,DB!A:F,6,0),"")</f>
        <v>SCECO</v>
      </c>
      <c r="J4" s="147" t="str">
        <f>IFERROR(VLOOKUP(D4,DB!A:G,7,0),"")</f>
        <v>Vandalized</v>
      </c>
      <c r="K4" s="151" t="s">
        <v>39003</v>
      </c>
      <c r="L4" s="152" t="str">
        <f>IFERROR(VLOOKUP(D4,DB!A:I,9,0),"")</f>
        <v>Latis</v>
      </c>
    </row>
    <row r="5" spans="1:15" ht="15" customHeight="1">
      <c r="A5" s="134"/>
      <c r="B5" s="135" t="str">
        <f>IFERROR(VLOOKUP(D5,DB!A:K,11,0),"")</f>
        <v/>
      </c>
      <c r="C5" s="135"/>
      <c r="D5" s="135"/>
      <c r="E5" s="136"/>
      <c r="F5" s="137"/>
      <c r="G5" s="138">
        <f ca="1">IFERROR(NOW()-F5,"")</f>
        <v>45955.68973784722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45955.68973784722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45955.68973784722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45955.68973784722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45955.68973784722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45955.68973784722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45955.68973784722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45955.68973784722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45955.68973784722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45955.68973784722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45955.68973784722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45955.68973784722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45955.68973784722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45955.68973784722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45955.68973784722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45955.68973784722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45955.68973784722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45955.68973784722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45955.68973784722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45955.68973784722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45955.68973784722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45955.68973784722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45955.68973784722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45955.68973784722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45955.68973784722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45955.68973784722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45955.68973784722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45955.68973784722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45955.68973784722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45955.68973784722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45955.68973784722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45955.68973784722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45955.68973784722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45955.68973784722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45955.68973784722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45955.68973784722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45955.68973784722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45955.68973784722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45955.68973784722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45955.68973784722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45955.68973784722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45955.68973784722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45955.68973784722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45955.68973784722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45955.68973784722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45955.68973784722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45955.68973784722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45955.68973784722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45955.68973784722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45955.68973784722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45955.68973784722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45955.68973784722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45955.68973784722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45955.68973784722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45955.68973784722</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45955.68973784722</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47DA396F-8200-4166-9844-63FC626CFE02}"/>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tabSelected="1" workbookViewId="0">
      <selection activeCell="D8" sqre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130.68989988425892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11.193962384255428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45955.68973784722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R2</v>
      </c>
      <c r="C6" s="18"/>
      <c r="D6" s="18" t="s">
        <v>26561</v>
      </c>
      <c r="E6" s="115"/>
      <c r="F6" s="116"/>
      <c r="G6" s="117">
        <f ca="1">IFERROR(NOW()-F6,"-")</f>
        <v>45955.68973784722</v>
      </c>
      <c r="H6" s="116"/>
      <c r="I6" s="18" t="str">
        <f>IFERROR(VLOOKUP(D6,DB!A:F,6,0),"")</f>
        <v>SCECO</v>
      </c>
      <c r="J6" s="18" t="str">
        <f>IFERROR(VLOOKUP(D6,DB!A:G,7,0),"")</f>
        <v>Vandalized</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45955.68973784722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45955.68973784722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45955.68973784722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45955.68973784722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45955.68973784722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45955.68973784722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45955.68973784722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45955.689737615743</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45955.689737615743</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45955.689737615743</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45955.689737615743</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45955.689737615743</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45955.689737615743</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45955.689737615743</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45955.689737615743</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45955.689737615743</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45955.689737615743</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45955.689737615743</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45955.689737615743</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45955.689737615743</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45955.689737615743</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45955.689737615743</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45955.689737615743</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45955.689737615743</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45955.689737615743</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45955.689737615743</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45955.689737615743</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45955.689737615743</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45955.689737615743</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45955.689737615743</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45955.689737615743</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45955.689737615743</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45955.689737615743</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45955.689737615743</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45955.689737615743</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45955.689737615743</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45955.689737615743</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45955.689737615743</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45955.689737615743</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45955.689737615743</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45955.689737615743</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45955.689737615743</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45955.689737615743</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45955.689737615743</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45955.689737615743</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45955.689737615743</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45955.689737615743</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45955.689737615743</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45955.689737615743</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45955.689737615743</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45955.689737615743</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45955.689737615743</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45955.689737615743</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45955.689737615743</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45955.689737615743</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45955.689737615743</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45955.689737615743</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45955.689737615743</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45955.689737615743</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45955.689737615743</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45955.689737615743</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45955.689737615743</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45955.689737615743</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45955.689737615743</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45955.689737615743</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45955.689737615743</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45955.689737615743</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45955.689737615743</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45955.689737615743</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45955.689737615743</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45955.689737615743</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45955.689737615743</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45955.689737615743</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45955.689737615743</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45955.689737615743</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45955.689737615743</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45955.689737615743</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45955.689737615743</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45955.689737615743</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45955.689737615743</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45955.689737615743</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45955.689737615743</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45955.689737615743</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45955.689737615743</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45955.689737615743</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45955.689737615743</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45955.689737615743</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45955.689737615743</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45955.689737615743</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45955.689737615743</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45955.689737615743</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45955.689737615743</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45955.689737615743</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45955.689737615743</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45955.689737615743</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45955.689737615743</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45955.689737615743</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45955.689737615743</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45955.689737615743</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45955.689737615743</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45955.689737615743</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45955.689737615743</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45955.689737615743</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45955.689737615743</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45955.689737615743</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45955.689737615743</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45955.689737615743</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45955.689737615743</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45955.689737615743</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45955.689737615743</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45955.689737615743</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45955.689737615743</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45955.689737615743</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45955.689737615743</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45955.689737615743</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45955.689737615743</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45955.689737615743</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45955.689737615743</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45955.689737615743</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45955.689737615743</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45955.689737615743</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45955.689737615743</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45955.689737615743</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45955.689737615743</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45955.689737615743</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45955.689737615743</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45955.689737615743</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45955.689737615743</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45955.689737615743</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45955.689737615743</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45955.689737615743</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45955.689737615743</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45955.689737615743</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45955.689737615743</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45955.689737615743</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45955.689737615743</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45955.689737615743</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45955.689737615743</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45955.689737615743</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45955.689737615743</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45955.689737615743</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45955.689737615743</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45955.689737615743</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45955.689737615743</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45955.689737615743</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45955.689737615743</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45955.689737615743</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45955.689737615743</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45955.689737615743</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45955.689737615743</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45955.689737615743</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45955.689737615743</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45955.689737615743</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45955.689737615743</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45955.689737615743</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45955.689737615743</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45955.689737615743</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45955.689737615743</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45955.689737615743</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45955.689737615743</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45955.689737615743</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45955.689737615743</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45955.689737615743</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45955.689737615743</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45955.689737615743</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45955.689737615743</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45955.689737615743</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45955.689737615743</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45955.689737615743</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45955.689737615743</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45955.689737615743</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45955.689737615743</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45955.689737615743</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45955.689737615743</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45955.689737615743</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45955.689737615743</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45955.689737615743</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45955.689737615743</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45955.689737615743</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45955.689737615743</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45955.689737615743</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45955.689737615743</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45955.689737615743</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45955.689737615743</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45955.689737615743</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45955.689737615743</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45955.689737615743</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45955.689737615743</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45955.689737615743</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45955.689737615743</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45955.689737615743</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45955.689737615743</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45955.689737615743</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45955.689737615743</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45955.689737615743</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45955.689737615743</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45955.689737615743</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45955.689737615743</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45955.689737615743</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45955.689737615743</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45955.689737615743</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45955.689737615743</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45955.689737615743</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45955.689737615743</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45955.689737615743</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45955.689737615743</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45955.689737615743</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45955.689737615743</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45955.689737615743</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45955.689737615743</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45955.689737615743</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45955.689737615743</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45955.689737615743</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45955.689737615743</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45955.689737615743</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45955.689737615743</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45955.689737615743</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45955.689737615743</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45955.689737615743</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45955.689737615743</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45955.689737615743</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45955.68973784722</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45955.68973784722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45955.68973784722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45955.68973784722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45955.68973784722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45955.68973784722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45955.68973784722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45955.68973784722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45955.68973784722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45955.68973784722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45955.68973784722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45955.68973784722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45955.68973784722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45955.68973784722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45955.68973784722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45955.68973784722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45955.68973784722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45955.68973784722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45955.68973784722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45955.68973784722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45955.68973784722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45955.68973784722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45955.68973784722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45955.68973784722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45955.68973784722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45955.68973784722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45955.68973784722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45955.68973784722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45955.68973784722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45955.68973784722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45955.68973784722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45955.68973784722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45955.68973784722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45955.68973784722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45955.68973784722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45955.68973784722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45955.68973784722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45955.68973784722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45955.68973784722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45955.68973784722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45955.68973784722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45955.68973784722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45955.68973784722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45955.68973784722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45955.68973784722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45955.68973784722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45955.68973784722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45955.68973784722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45955.68973784722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45955.68973784722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45955.68973784722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45955.68973784722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45955.68973784722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45955.68973784722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45955.68973784722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45955.68973784722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45955.68973784722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45955.68973784722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45955.68973784722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45955.68973784722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45955.68973784722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45955.68973784722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45955.68973784722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45955.68973784722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45955.68973784722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45955.68973784722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45955.68973784722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45955.68973784722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45955.68973784722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45955.68973784722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45955.68973784722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45955.68973784722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45955.68973784722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45955.68973784722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45955.68973784722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45955.68973784722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45955.68973784722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45955.68973784722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45955.68973784722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45955.68973784722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45955.68973784722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45955.68973784722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45955.68973784722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45955.68973784722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45955.68973784722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45955.68973784722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45955.68973784722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45955.68973784722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45955.68973784722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45955.68973784722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45955.68973784722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45955.68973784722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45955.68973784722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45955.68973784722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45955.68973784722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45955.68973784722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45955.68973784722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45955.68973784722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45955.68973784722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45955.68973784722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45955.68973784722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45955.68973784722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45955.68973784722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45955.68973784722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45955.68973784722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45955.68973784722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45955.68973784722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45955.68973784722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45955.68973784722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45955.68973784722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45955.68973784722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45955.68973784722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45955.68973784722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45955.68973784722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45955.68973784722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45955.68973784722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45955.68973784722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45955.68973784722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45955.68973784722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45955.68973784722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45955.68973784722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45955.68973784722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45955.68973784722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45955.68973784722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45955.68973784722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45955.68973784722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45955.68973784722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45955.68973784722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45955.68973784722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45955.68973784722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45955.68973784722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45955.68973784722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45955.68973784722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45955.68973784722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45955.68973784722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45955.68973784722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45955.68973784722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45955.68973784722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45955.68973784722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45955.68973784722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45955.68973784722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45955.68973784722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45955.68973784722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45955.68973784722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45955.68973784722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45955.68973784722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45955.68973784722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45955.68973784722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45955.68973784722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45955.68973784722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45955.68973784722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45955.68973784722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45955.68973784722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45955.68973784722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45955.68973784722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45955.68973784722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45955.68973784722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45955.68973784722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45955.68973784722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45955.68973784722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45955.68973784722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45955.68973784722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45955.68973784722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45955.68973784722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45955.68973784722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45955.68973784722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45955.68973784722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45955.68973784722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45955.68973784722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45955.68973784722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45955.68973784722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45955.68973784722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45955.68973784722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45955.68973784722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45955.68973784722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45955.68973784722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45955.68973784722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45955.68973784722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45955.68973784722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45955.68973784722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45955.68973784722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45955.68973784722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45955.68973784722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45955.68973784722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45955.68973784722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45955.68973784722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45955.68973784722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45955.68973784722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45955.68973784722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45955.68973784722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45955.68973784722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45955.68973784722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45955.68973784722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45955.68973784722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45955.68973784722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45955.68973784722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45955.68973784722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45955.68973784722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45955.68973784722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45955.68973784722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45955.68973784722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45955.68973784722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45955.68973784722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45955.68973784722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45955.68973784722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45955.68973784722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45955.68973784722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45955.68973784722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45955.68973784722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45955.68973784722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45955.68973784722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45955.68973784722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45955.68973784722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45955.68973784722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45955.68973784722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45955.68973784722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45955.68973784722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45955.68973784722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45955.68973784722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45955.68973784722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45955.68973784722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45955.68973784722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45955.68973784722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45955.68973784722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45955.68973784722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45955.68973784722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45955.68973784722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45955.68973784722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45955.68973784722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45955.68973784722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45955.68973784722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45955.68973784722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45955.68973784722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45955.68973784722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45955.68973784722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45955.68973784722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45955.68973784722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45955.68973784722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45955.68973784722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45955.68973784722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45955.68973784722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45955.68973784722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45955.68973784722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45955.68973784722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45955.68973784722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45955.68973784722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45955.68973784722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45955.68973784722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45955.68973784722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45955.68973784722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45955.68973784722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45955.68973784722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45955.68973784722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45955.68973784722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45955.68973784722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45955.68973784722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45955.68973784722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45955.68973784722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45955.68973784722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45955.68973784722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45955.68973784722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45955.68973784722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45955.68973784722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45955.68973784722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45955.68973784722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45955.68973784722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45955.68973784722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45955.68973784722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45955.68973784722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45955.68973784722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45955.68973784722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45955.68973784722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45955.68973784722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45955.68973784722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45955.68973784722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45955.68973784722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45955.68973784722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45955.68973784722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45955.68973784722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45955.68973784722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45955.68973784722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45955.68973784722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45955.68973784722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45955.68973784722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45955.68973784722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45955.68973784722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45955.68973784722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45955.68973784722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45955.68973784722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45955.68973784722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45955.68973784722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45955.68973784722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45955.68973784722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45955.68973784722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45955.68973784722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45955.68973784722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45955.68973784722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45955.68973784722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45955.68973784722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45955.68973784722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45955.68973784722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45955.68973784722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45955.68973784722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45955.68973784722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45955.68973784722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45955.68973784722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45955.68973784722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45955.68973784722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45955.68973784722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45955.68973784722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45955.68973784722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45955.68973784722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45955.68973784722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45955.68973784722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45955.68973784722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45955.68973784722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45955.68973784722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45955.68973784722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45955.68973784722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45955.68973784722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45955.68973784722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45955.68973784722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45955.68973784722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45955.68973784722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45955.68973784722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45955.68973784722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45955.68973784722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45955.68973784722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45955.68973784722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45955.68973784722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45955.68973784722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45955.68973784722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45955.68973784722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45955.68973784722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45955.68973784722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45955.68973784722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45955.68973784722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45955.68973784722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45955.68973784722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45955.68973784722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45955.68973784722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45955.68973784722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45955.68973784722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45955.68973784722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45955.68973784722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45955.68973784722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45955.68973784722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45955.68973784722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45955.68973784722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45955.68973784722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45955.68973784722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45955.68973784722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45955.68973784722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45955.68973784722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45955.68973784722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45955.68973784722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45955.68973784722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45955.68973784722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45955.68973784722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45955.68973784722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45955.68973784722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45955.68973784722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45955.68973784722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45955.68973784722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45955.68973784722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45955.68973784722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45955.68973784722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45955.68973784722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45955.68973784722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45955.68973784722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45955.68973784722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45955.68973784722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45955.68973784722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45955.68973784722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45955.68973784722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45955.68973784722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45955.68973784722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45955.68973784722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45955.68973784722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45955.68973784722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45955.68973784722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45955.68973784722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45955.68973784722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45955.68973784722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45955.68973784722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45955.68973784722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45955.68973784722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45955.68973784722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45955.68973784722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45955.68973784722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45955.68973784722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45955.68973784722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45955.68973784722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45955.68973784722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45955.68973784722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45955.68973784722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45955.68973784722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45955.68973784722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45955.68973784722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45955.68973784722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45955.68973784722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45955.68973784722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45955.68973784722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45955.68973784722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45955.68973784722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45955.68973784722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45955.68973784722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45955.68973784722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45955.68973784722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45955.68973784722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45955.68973784722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45955.68973784722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45955.68973784722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45955.68973784722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45955.68973784722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45955.68973784722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45955.68973784722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45955.68973784722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45955.68973784722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45955.68973784722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45955.68973784722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45955.68973784722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45955.68973784722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45955.68973784722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45955.68973784722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45955.68973784722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45955.68973784722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45955.68973784722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45955.68973784722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45955.68973784722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45955.68973784722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45955.68973784722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45955.68973784722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45955.68973784722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45955.68973784722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45955.68973784722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45955.68973784722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45955.68973784722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45955.68973784722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45955.68973784722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45955.68973784722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45955.68973784722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45955.68973784722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45955.68973784722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45955.68973784722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45955.68973784722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45955.68973784722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45955.68973784722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45955.68973784722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45955.68973784722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45955.68973784722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45955.68973784722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45955.68973784722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45955.68973784722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45955.68973784722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45955.68973784722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45955.68973784722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45955.68973784722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45955.68973784722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45955.68973784722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45955.68973784722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45955.68973784722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45955.68973784722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45955.68973784722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45955.68973784722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45955.68973784722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45955.68973784722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45955.68973784722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45955.68973784722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45955.68973784722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45955.68973784722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45955.68973784722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45955.68973784722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45955.68973784722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45955.68973784722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45955.68973784722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45955.68973784722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45955.68973784722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45955.68973784722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45955.68973784722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45955.68973784722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45955.68973784722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45955.68973784722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45955.68973784722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45955.68973784722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45955.68973784722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45955.68973784722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45955.68973784722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45955.68973784722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45955.68973784722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45955.68973784722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45955.68973784722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45955.68973784722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45955.68973784722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45955.68973784722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45955.68973784722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45955.68973784722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45955.68973784722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45955.68973784722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45955.68973784722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45955.68973784722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45955.68973784722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45955.68973784722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45955.68973784722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45955.68973784722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45955.68973784722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45955.68973784722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45955.68973784722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45955.68973784722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45955.68973784722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45955.68973784722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45955.68973784722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45955.68973784722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45955.68973784722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45955.68973784722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45955.68973784722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45955.68973784722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45955.68973784722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45955.68973784722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45955.68973784722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45955.68973784722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45955.68973784722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45955.68973784722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45955.68973784722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45955.68973784722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45955.68973784722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45955.68973784722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45955.68973784722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45955.68973784722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45955.68973784722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45955.68973784722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45955.68973784722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45955.68973784722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45955.68973784722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45955.68973784722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45955.68973784722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45955.68973784722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45955.68973784722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45955.68973784722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45955.68973784722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45955.68973784722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45955.68973784722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45955.68973784722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45955.68973784722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45955.68973784722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45955.68973784722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45955.68973784722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45955.68973784722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45955.68973784722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45955.68973784722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45955.68973784722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45955.68973784722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45955.68973784722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45955.68973784722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45955.68973784722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45955.68973784722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45955.68973784722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45955.68973784722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45955.68973784722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45955.68973784722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45955.68973784722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45955.68973784722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45955.68973784722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45955.68973784722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45955.68973784722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45955.68973784722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45955.68973784722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45955.68973784722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45955.68973784722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45955.68973784722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45955.68973784722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45955.68973784722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45955.68973784722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45955.68973784722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45955.68973784722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45955.68973784722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45955.68973784722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45955.68973784722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45955.68973784722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45955.68973784722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45955.68973784722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45955.68973784722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45955.68973784722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45955.68973784722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45955.68973784722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45955.68973784722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45955.68973784722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45955.68973784722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45955.68973784722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45955.68973784722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45955.68973784722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45955.68973784722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45955.68973784722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45955.68973784722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45955.68973784722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45955.68973784722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45955.68973784722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45955.68973784722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45955.68973784722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45955.68973784722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45955.68973784722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45955.68973784722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45955.68973784722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45955.68973784722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45955.68973784722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45955.68973784722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45955.68973784722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45955.68973784722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45955.68973784722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45955.68973784722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45955.68973784722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45955.68973784722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45955.68973784722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45955.68973784722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45955.68973784722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45955.68973784722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45955.68973784722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45955.68973784722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45955.68973784722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45955.68973784722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45955.68973784722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45955.68973784722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45955.68973784722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45955.68973784722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45955.68973784722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45955.68973784722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45955.68973784722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45955.68973784722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45955.68973784722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45955.68973784722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45955.68973784722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45955.68973784722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45955.68973784722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45955.68973784722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45955.68973784722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45955.68973784722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45955.68973784722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45955.68973784722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45955.68973784722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45955.68973784722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45955.68973784722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45955.68973784722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45955.68973784722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45955.68973784722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45955.68973784722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45955.68973784722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45955.68973784722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45955.68973784722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45955.68973784722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45955.68973784722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45955.68973784722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45955.68973784722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45955.68973784722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45955.68973784722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45955.68973784722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45955.68973784722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45955.68973784722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45955.68973784722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45955.68973784722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45955.68973784722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45955.68973784722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45955.68973784722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45955.68973784722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45955.68973784722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45955.68973784722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45955.68973784722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45955.68973784722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45955.68973784722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45955.68973784722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45955.68973784722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45955.68973784722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45955.68973784722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45955.68973784722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45955.68973784722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45955.68973784722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45955.68973784722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45955.68973784722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45955.68973784722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45955.68973784722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45955.68973784722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45955.68973784722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45955.68973784722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45955.68973784722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45955.68973784722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45955.68973784722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45955.68973784722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45955.68973784722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45955.68973784722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45955.68973784722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45955.68973784722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45955.68973784722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45955.68973784722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45955.68973784722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45955.68973784722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45955.68973784722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45955.68973784722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45955.68973784722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45955.68973784722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45955.68973784722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45955.68973784722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45955.68973784722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45955.68973784722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45955.68973784722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45955.68973784722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45955.68973784722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45955.68973784722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45955.68973784722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45955.68973784722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45955.68973784722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45955.68973784722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45955.68973784722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45955.68973784722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45955.68973784722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45955.68973784722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45955.68973784722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45955.68973784722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45955.68973784722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45955.68973784722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45955.68973784722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45955.68973784722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45955.68973784722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45955.68973784722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45955.68973784722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45955.68973784722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45955.68973784722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45955.68973784722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45955.68973784722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45955.68973784722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45955.68973784722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45955.68973784722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45955.68973784722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45955.68973784722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45955.68973784722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45955.68973784722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45955.68973784722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45955.68973784722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45955.68973784722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45955.68973784722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45955.68973784722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45955.68973784722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45955.68973784722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45955.68973784722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45955.68973784722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45955.68973784722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45955.68973784722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45955.68973784722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45955.68973784722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45955.68973784722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45955.68973784722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45955.68973784722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45955.68973784722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45955.68973784722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45955.68973784722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45955.68973784722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45955.68973784722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45955.68973784722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45955.68973784722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45955.68973784722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45955.68973784722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45955.68973784722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45955.68973784722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45955.68973784722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45955.68973784722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45955.68973784722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45955.68973784722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45955.68973784722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45955.68973784722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45955.68973784722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45955.68973784722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45955.68973784722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45955.68973784722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45955.68973784722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45955.68973784722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45955.68973784722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45955.68973784722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45955.68973784722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45955.68973784722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45955.68973784722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45955.68973784722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45955.68973784722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45955.68973784722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45955.68973784722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45955.68973784722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45955.68973784722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45955.68973784722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45955.68973784722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45955.68973784722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45955.68973784722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45955.68973784722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45955.68973784722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45955.68973784722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45955.68973784722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45955.68973784722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45955.68973784722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45955.68973784722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45955.68973784722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45955.68973784722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45955.68973784722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45955.68973784722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45955.68973784722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45955.68973784722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45955.68973784722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45955.68973784722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45955.68973784722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45955.68973784722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45955.68973784722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45955.68973784722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45955.68973784722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45955.68973784722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45955.68973784722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45955.68973784722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45955.68973784722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45955.68973784722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45955.68973784722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45955.68973784722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45955.68973784722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45955.68973784722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45955.68973784722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45955.68973784722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45955.68973784722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45955.68973784722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45955.68973784722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45955.68973784722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45955.68973784722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45955.68973784722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45955.68973784722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45955.68973784722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45955.68973784722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45955.68973784722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45955.68973784722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45955.68973784722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45955.68973784722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45955.68973784722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45955.68973784722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45955.68973784722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45955.68973784722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45955.68973784722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45955.68973784722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45955.68973784722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45955.68973784722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45955.68973784722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45955.68973784722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45955.68973784722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45955.68973784722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45955.68973784722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45955.68973784722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45955.68973784722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45955.68973784722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45955.68973784722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45955.68973784722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45955.68973784722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45955.68973784722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45955.68973784722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45955.68973784722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45955.68973784722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45955.68973784722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45955.68973784722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45955.68973784722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45955.68973784722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45955.68973784722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45955.68973784722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45955.68973784722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45955.68973784722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45955.68973784722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45955.68973784722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45955.68973784722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45955.68973784722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45955.68973784722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45955.68973784722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45955.68973784722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45955.68973784722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45955.68973784722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45955.68973784722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45955.68973784722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45955.68973784722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45955.68973784722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45955.68973784722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45955.68973784722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45955.68973784722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45955.68973784722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45955.68973784722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45955.68973784722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45955.68973784722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45955.68973784722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45955.68973784722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45955.68973784722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45955.68973784722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45955.68973784722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45955.68973784722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45955.68973784722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45955.68973784722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45955.68973784722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45955.68973784722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45955.68973784722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45955.68973784722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45955.68973784722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45955.68973784722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45955.68973784722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45955.68973784722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45955.68973784722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45955.68973784722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45955.68973784722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45955.68973784722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45955.68973784722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45955.68973784722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45955.68973784722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45955.68973784722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45955.68973784722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45955.68973784722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45955.68973784722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45955.68973784722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45955.68973784722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45955.68973784722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45955.68973784722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45955.68973784722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45955.68973784722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45955.68973784722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45955.68973784722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45955.68973784722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45955.68973784722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45955.68973784722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45955.68973784722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45955.68973784722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45955.68973784722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45955.68973784722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45955.68973784722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45955.68973784722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45955.68973784722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45955.68973784722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45955.68973784722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45955.68973784722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45955.68973784722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45955.68973784722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45955.68973784722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45955.68973784722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45955.68973784722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45955.68973784722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45955.68973784722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45955.68973784722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45955.68973784722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45955.68973784722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45955.68973784722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45955.68973784722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45955.68973784722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45955.68973784722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45955.68973784722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45955.68973784722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45955.68973784722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45955.68973784722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45955.68973784722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45955.68973784722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45955.68973784722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45955.68973784722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45955.68973784722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45955.68973784722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45955.68973784722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45955.68973784722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45955.68973784722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45955.68973784722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45955.68973784722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45955.68973784722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45955.68973784722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45955.68973784722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45955.68973784722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45955.68973784722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45955.68973784722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45955.68973784722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45955.68973784722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45955.68973784722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45955.68973784722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45955.68973784722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45955.68973784722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45955.68973784722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45955.68973784722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45955.68973784722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45955.68973784722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45955.68973784722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45955.68973784722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45955.68973784722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45955.68973784722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45955.68973784722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45955.68973784722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45955.68973784722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45955.68973784722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45955.68973784722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45955.68973784722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45955.68973784722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45955.68973784722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45955.68973784722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45955.68973784722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45955.68973784722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45955.68973784722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45955.68973784722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45955.68973784722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45955.68973784722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45955.68973784722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45955.68973784722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45955.68973784722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45955.68973784722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45955.68973784722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45955.68973784722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45955.68973784722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45955.68973784722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45955.68973784722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45955.68973784722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45955.68973784722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45955.68973784722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45955.68973784722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45955.68973784722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45955.68973784722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45955.68973784722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45955.68973784722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45955.68973784722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45955.68973784722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45955.68973784722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45955.68973784722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45955.68973784722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45955.68973784722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45955.68973784722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45955.68973784722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45955.68973784722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45955.68973784722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45955.68973784722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45955.68973784722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45955.68973784722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45955.68973784722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45955.68973784722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45955.68973784722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45955.68973784722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45955.68973784722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45955.68973784722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45955.68973784722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45955.68973784722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45955.68973784722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45955.68973784722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45955.68973784722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45955.68973784722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45955.68973784722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45955.68973784722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45955.68973784722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45955.68973784722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45955.68973784722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45955.68973784722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45955.68973784722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45955.68973784722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45955.68973784722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45955.68973784722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45955.68973784722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45955.68973784722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45955.68973784722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45955.68973784722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45955.68973784722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45955.68973784722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45955.68973784722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45955.68973784722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45955.68973784722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45955.68973784722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45955.68973784722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45955.68973784722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45955.68973784722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45955.68973784722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45955.68973784722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45955.68973784722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45955.68973784722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45955.68973784722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45955.68973784722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45955.68973784722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45955.68973784722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45955.68973784722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45955.68973784722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45955.68973784722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45955.68973784722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45955.68973784722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45955.68973784722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45955.68973784722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45955.68973784722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45955.68973784722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45955.68973784722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45955.68973784722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45955.68973784722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45955.68973784722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45955.68973784722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45955.68973784722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45955.68973784722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45955.68973784722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45955.68973784722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45955.68973784722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45955.68973784722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45955.68973784722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45955.68973784722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45955.68973784722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45955.68973784722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45955.68973784722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45955.68973784722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45955.68973784722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45955.68973784722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45955.68973784722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45955.68973784722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45955.68973784722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45955.68973784722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45955.68973784722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45955.68973784722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45955.68973784722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45955.68973784722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45955.68973784722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45955.68973784722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45955.68973784722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45955.68973784722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45955.68973784722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45955.68973784722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45955.68973784722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45955.68973784722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45955.68973784722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45955.68973784722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45955.68973784722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45955.68973784722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45955.68973784722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45955.68973784722</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2"/>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252.20902025462419</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2.0550156249955762</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122"/>
      <c r="E4" s="99"/>
      <c r="F4" s="124"/>
      <c r="G4" s="125">
        <f ca="1">IFERROR(NOW()-F4,"")</f>
        <v>45955.68973784722</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45955.68973784722</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45955.68973784722</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45955.68973784722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45955.68973784722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45955.68973784722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45955.68973784722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45955.68973784722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45955.68973784722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45955.68973784722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45955.68973784722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45955.68973784722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45955.68973784722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45955.68973784722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45955.68973784722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45955.68973784722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45955.68973784722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45955.68973784722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45955.68973784722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45955.68973784722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45955.68973784722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45955.68973784722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45955.68973784722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45955.68973784722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45955.68973784722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45955.68973784722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45955.68973784722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45955.68973784722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45955.68973784722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45955.68973784722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45955.68973784722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45955.68973784722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45955.68973784722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45955.68973784722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45955.68973784722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45955.68973784722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45955.68973784722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45955.68973784722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45955.68973784722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45955.68973784722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45955.68973784722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45955.68973784722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45955.68973784722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45955.68973784722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45955.68973784722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45955.68973784722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45955.68973784722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45955.68973784722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45955.68973784722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45955.68973784722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45955.68973784722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45955.68973784722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45955.68973784722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45955.68973784722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45955.68973784722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45955.68973784722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45955.68973784722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45955.68973784722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45955.68973784722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45955.68973784722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45955.68973784722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45955.68973784722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45955.68973784722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45955.68973784722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45955.68973784722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45955.68973784722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45955.68973784722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45955.68973784722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45955.68973784722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45955.68973784722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45955.68973784722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45955.68973784722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45955.68973784722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45955.68973784722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45955.68973784722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45955.68973784722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45955.68973784722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45955.68973784722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45955.68973784722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45955.68973784722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45955.68973784722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45955.68973784722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45955.68973784722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45955.68973784722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45955.68973784722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45955.68973784722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45955.68973784722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45955.68973784722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45955.68973784722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45955.68973784722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45955.68973784722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45955.68973784722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45955.68973784722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45955.68973784722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45955.68973784722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45955.68973784722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45955.68973784722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45955.68973784722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45955.68973784722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45955.68973784722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45955.68973784722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45955.68973784722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45955.68973784722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45955.68973784722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45955.68973784722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45955.68973784722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45955.68973784722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45955.68973784722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45955.68973784722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45955.68973784722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45955.68973784722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45955.68973784722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45955.68973784722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45955.68973784722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45955.68973784722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45955.68973784722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45955.68973784722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45955.68973784722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45955.68973784722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45955.68973784722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45955.68973784722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45955.68973784722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45955.68973784722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45955.68973784722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45955.68973784722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45955.68973784722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45955.68973784722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45955.68973784722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45955.68973784722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45955.68973784722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45955.68973784722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45955.68973784722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45955.68973784722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45955.68973784722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45955.68973784722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45955.68973784722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45955.68973784722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45955.68973784722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45955.68973784722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45955.68973784722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45955.68973784722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45955.68973784722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45955.68973784722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45955.68973784722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45955.68973784722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45955.68973784722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45955.68973784722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45955.68973784722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45955.68973784722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45955.68973784722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45955.68973784722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45955.68973784722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45955.68973784722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45955.68973784722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45955.68973784722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45955.68973784722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45955.68973784722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45955.68973784722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45955.68973784722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45955.68973784722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45955.68973784722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45955.68973784722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45955.68973784722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45955.68973784722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45955.68973784722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45955.68973784722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45955.68973784722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45955.68973784722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45955.68973784722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45955.68973784722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45955.68973784722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45955.68973784722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45955.68973784722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45955.68973784722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45955.68973784722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45955.68973784722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45955.68973784722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45955.68973784722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45955.68973784722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45955.68973784722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45955.68973784722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45955.68973784722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45955.68973784722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45955.68973784722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45955.68973784722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45955.68973784722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45955.68973784722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45955.68973784722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45955.68973784722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45955.68973784722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45955.68973784722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45955.68973784722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45955.68973784722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45955.68973784722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45955.68973784722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45955.68973784722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45955.68973784722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45955.68973784722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45955.68973784722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45955.68973784722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45955.68973784722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45955.68973784722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45955.68973784722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45955.68973784722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45955.68973784722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45955.68973784722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45955.68973784722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45955.68973784722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45955.68973784722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45955.68973784722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45955.68973784722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45955.68973784722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45955.68973784722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45955.68973784722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45955.68973784722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45955.68973784722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45955.68973784722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45955.68973784722</v>
      </c>
      <c r="H221" s="124"/>
      <c r="I221" s="120" t="str">
        <f>IFERROR(VLOOKUP(D221,DB!A:F,6,0),"")</f>
        <v/>
      </c>
      <c r="J221" s="120" t="str">
        <f>IFERROR(VLOOKUP(D221,DB!A:G,7,0),"")</f>
        <v/>
      </c>
      <c r="K221" s="126"/>
      <c r="L221" s="122" t="str">
        <f>IFERROR(VLOOKUP(D221,DB!A:I,9,0),"")</f>
        <v/>
      </c>
    </row>
    <row r="222" spans="1:12" ht="15" customHeight="1">
      <c r="A222" s="127"/>
      <c r="B222" s="127" t="str">
        <f>IFERROR(VLOOKUP(D222,DB!A:K,11,0),"")</f>
        <v/>
      </c>
      <c r="C222" s="128"/>
      <c r="D222" s="129"/>
      <c r="E222" s="130"/>
      <c r="F222" s="131"/>
      <c r="G222" s="132">
        <f ca="1">IFERROR(NOW()-F222,"")</f>
        <v>45955.68973784722</v>
      </c>
      <c r="H222" s="131"/>
      <c r="I222" s="127" t="str">
        <f>IFERROR(VLOOKUP(D222,DB!A:F,6,0),"")</f>
        <v/>
      </c>
      <c r="J222" s="127" t="str">
        <f>IFERROR(VLOOKUP(D222,DB!A:G,7,0),"")</f>
        <v/>
      </c>
      <c r="K222" s="133"/>
      <c r="L222" s="129" t="str">
        <f>IFERROR(VLOOKUP(D222,DB!A:I,9,0),"")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63.857677662032074</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29.500860532403749</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7.0286267361079808</v>
      </c>
      <c r="H4" s="154">
        <v>45948.661111111112</v>
      </c>
      <c r="I4" s="153" t="str">
        <f>IFERROR(VLOOKUP(D4,DB!A:F,6,0),"")</f>
        <v>SCECO</v>
      </c>
      <c r="J4" s="153" t="str">
        <f>IFERROR(VLOOKUP(D4,DB!A:G,7,0),"")</f>
        <v>Dead</v>
      </c>
      <c r="K4" s="153" t="s">
        <v>39098</v>
      </c>
      <c r="L4" s="153" t="str">
        <f>IFERROR(VLOOKUP(D4,DB!A:I,9,0),"")</f>
        <v>Latis</v>
      </c>
    </row>
    <row r="5" spans="1:13" ht="15">
      <c r="A5" s="153"/>
      <c r="B5" s="153" t="str">
        <f>IFERROR(VLOOKUP(D5,DB!A:K,11,0),"")</f>
        <v/>
      </c>
      <c r="C5" s="153"/>
      <c r="D5" s="153"/>
      <c r="E5" s="153"/>
      <c r="F5" s="154"/>
      <c r="G5" s="155">
        <f ca="1">IFERROR(NOW()-F5,"")</f>
        <v>45955.68973784722</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45955.68973784722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45955.68973784722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45955.68973784722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45955.68973784722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45955.68973784722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45955.68973784722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45955.68973784722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45955.68973784722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45955.68973784722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45955.68973784722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45955.68973784722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45955.68973784722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45955.68973784722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45955.68973784722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45955.68973784722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45955.68973784722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45955.68973784722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45955.68973784722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45955.68973784722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45955.68973784722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45955.68973784722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45955.68973784722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45955.68973784722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45955.68973784722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45955.68973784722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45955.68973784722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45955.68973784722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45955.68973784722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45955.68973784722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45955.68973784722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45955.68973784722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45955.68973784722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45955.68973784722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45955.68973784722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45955.68973784722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45955.68973784722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45955.68973784722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45955.68973784722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45955.68973784722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45955.68973784722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45955.68973784722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45955.68973784722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45955.68973784722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45955.68973784722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45955.68973784722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45955.68973784722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45955.68973784722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45955.68973784722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45955.68973784722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45955.68973784722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45955.68973784722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45955.68973784722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45955.68973784722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45955.68973784722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45955.68973784722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45955.68973784722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45955.68973784722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45955.68973784722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45955.68973784722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45955.68973784722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45955.68973784722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45955.68973784722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45955.68973784722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45955.68973784722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45955.68973784722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45955.68973784722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45955.68973784722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45955.68973784722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45955.68973784722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45955.68973784722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45955.68973784722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45955.68973784722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45955.68973784722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45955.68973784722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45955.68973784722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45955.68973784722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45955.68973784722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45955.68973784722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45955.68973784722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45955.68973784722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45955.68973784722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45955.68973784722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45955.68973784722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45955.68973784722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45955.68973784722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45955.68973784722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45955.68973784722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45955.68973784722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45955.68973784722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45955.68973784722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45955.68973784722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45955.68973784722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45955.68973784722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45955.68973784722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45955.68973784722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45955.68973784722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45955.68973784722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45955.68973784722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45955.68973784722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45955.68973784722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45955.68973784722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45955.68973784722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45955.68973784722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45955.68973784722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45955.68973784722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45955.68973784722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45955.68973784722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45955.68973784722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45955.68973784722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45955.68973784722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45955.68973784722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45955.68973784722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45955.68973784722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45955.68973784722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45955.68973784722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45955.68973784722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45955.68973784722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45955.68973784722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45955.68973784722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45955.68973784722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45955.68973784722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45955.68973784722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45955.68973784722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45955.68973784722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45955.68973784722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45955.68973784722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45955.68973784722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45955.68973784722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45955.68973784722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45955.68973784722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45955.68973784722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45955.68973784722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45955.68973784722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45955.68973784722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45955.68973784722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45955.68973784722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45955.68973784722</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45955.68973784722</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45955.68973784722</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45955.68973784722</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45955.68973784722</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45955.68973784722</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45955.68973784722</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45955.68973784722</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45955.68973784722</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45955.68973784722</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45955.68973784722</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45955.68973784722</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45955.68973784722</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45955.68973784722</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45955.68973784722</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45955.68973784722</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45955.68973784722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45955.68973784722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45955.68973784722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45955.68973784722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45955.68973784722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45955.68973784722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45955.68973784722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45955.68973784722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45955.68973784722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45955.68973784722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45955.68973784722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45955.68973784722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45955.68973784722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45955.68973784722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45955.68973784722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45955.68973784722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45955.68973784722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45955.68973784722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45955.68973784722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45955.68973784722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45955.68973784722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45955.68973784722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45955.68973784722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45955.68973784722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45955.68973784722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45955.68973784722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45955.68973784722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45955.68973784722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45955.68973784722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45955.68973784722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45955.68973784722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45955.68973784722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45955.68973784722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45955.68973784722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45955.68973784722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45955.68973784722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45955.68973784722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45955.68973784722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45955.68973784722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45955.68973784722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45955.68973784722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45955.68973784722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45955.68973784722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45955.68973784722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45955.68973784722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45955.68973784722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45955.68973784722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45955.68973784722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45955.68973784722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45955.68973784722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45955.68973784722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45955.68973784722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45955.68973784722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45955.68973784722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45955.68973784722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45955.68973784722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45955.68973784722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45955.68973784722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45955.68973784722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45955.68973784722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45955.68973784722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45955.68973784722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45955.68973784722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45955.68973784722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45955.68973784722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45955.68973784722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45955.68973784722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45955.68973784722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45955.68973784722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45955.68973784722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45955.68973784722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45955.68973784722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45955.68973784722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45955.68973784722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45955.68973784722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45955.68973784722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45955.68973784722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45955.68973784722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45955.68973784722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45955.68973784722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45955.68973784722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45955.68973784722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45955.68973784722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45955.68973784722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45955.68973784722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45955.68973784722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45955.68973784722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45955.68973784722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45955.68973784722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45955.68973784722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45955.68973784722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45955.68973784722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45955.68973784722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45955.68973784722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45955.68973784722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45955.68973784722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45955.68973784722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45955.68973784722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45955.68973784722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45955.68973784722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45955.68973784722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45955.68973784722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45955.68973784722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45955.68973784722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45955.68973784722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45955.68973784722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45955.68973784722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45955.68973784722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45955.68973784722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45955.68973784722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45955.68973784722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45955.68973784722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45955.68973784722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45955.68973784722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45955.68973784722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45955.68973784722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45955.68973784722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45955.68973784722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45955.68973784722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45955.68973784722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45955.68973784722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45955.68973784722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45955.68973784722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45955.68973784722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45955.68973784722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45955.68973784722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45955.68973784722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45955.68973784722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45955.68973784722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45955.68973784722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45955.68973784722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45955.68973784722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45955.68973784722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45955.68973784722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45955.68973784722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45955.68973784722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45955.68973784722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45955.68973784722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45955.68973784722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45955.68973784722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45955.68973784722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45955.68973784722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45955.68973784722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45955.68973784722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45955.68973784722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45955.68973784722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45955.68973784722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45955.68973784722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45955.68973784722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45955.68973784722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45955.68973784722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45955.68973784722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45955.68973784722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45955.68973784722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45955.68973784722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45955.68973784722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45955.68973784722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45955.68973784722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45955.68973784722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45955.68973784722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45955.68973784722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45955.68973784722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45955.68973784722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45955.68973784722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45955.68973784722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45955.68973784722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45955.68973784722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45955.68973784722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45955.68973784722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45955.68973784722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45955.68973784722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45955.68973784722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45955.68973784722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45955.68973784722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45955.68973784722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45955.68973784722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45955.68973784722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45955.68973784722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45955.68973784722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45955.68973784722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45955.68973784722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45955.68973784722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45955.68973784722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45955.68973784722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45955.68973784722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45955.68973784722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45955.68973784722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45955.68973784722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45955.68973784722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45955.68973784722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45955.68973784722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45955.68973784722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45955.68973784722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45955.68973784722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45955.68973784722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45955.68973784722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45955.68973784722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45955.68973784722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45955.68973784722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45955.68973784722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45955.68973784722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45955.68973784722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45955.68973784722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45955.68973784722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45955.68973784722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45955.68973784722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45955.68973784722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45955.68973784722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45955.68973784722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45955.68973784722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45955.68973784722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45955.68973784722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45955.68973784722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45955.68973784722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45955.68973784722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45955.68973784722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45955.68973784722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45955.68973784722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45955.68973784722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45955.68973784722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45955.68973784722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45955.68973784722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45955.68973784722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45955.68973784722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45955.68973784722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45955.68973784722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45955.68973784722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45955.68973784722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45955.68973784722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45955.68973784722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45955.68973784722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45955.68973784722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45955.68973784722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45955.68973784722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45955.68973784722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45955.68973784722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45955.68973784722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45955.68973784722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45955.68973784722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45955.68973784722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45955.68973784722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45955.68973784722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45955.68973784722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45955.68973784722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45955.68973784722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45955.68973784722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45955.68973784722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45955.68973784722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45955.68973784722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45955.68973784722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45955.68973784722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45955.68973784722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45955.68973784722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45955.68973784722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45955.68973784722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45955.68973784722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45955.68973784722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45955.68973784722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45955.68973784722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45955.68973784722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45955.68973784722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45955.68973784722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45955.68973784722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45955.68973784722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45955.68973784722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45955.68973784722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45955.68973784722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45955.68973784722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45955.68973784722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45955.68973784722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45955.68973784722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45955.68973784722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45955.68973784722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45955.68973784722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45955.68973784722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45955.68973784722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45955.68973784722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45955.68973784722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45955.68973784722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45955.68973784722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45955.68973784722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45955.68973784722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45955.68973784722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45955.68973784722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45955.68973784722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45955.68973784722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45955.68973784722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45955.68973784722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45955.68973784722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45955.68973784722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45955.68973784722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45955.68973784722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45955.68973784722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45955.68973784722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45955.68973784722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45955.68973784722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45955.68973784722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45955.68973784722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45955.68973784722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45955.68973784722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45955.68973784722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45955.68973784722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45955.68973784722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45955.68973784722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45955.68973784722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45955.68973784722</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10" ht="15"/>
    <row r="1320"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45955.68973784722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45955.68973784722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45955.68973784722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45955.68973784722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45955.68973784722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45955.68973784722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45955.68973784722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45955.68973784722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45955.68973784722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45955.68973784722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45955.68973784722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45955.68973784722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45955.68973784722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45955.68973784722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45955.68973784722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45955.68973784722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45955.68973784722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45955.68973784722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45955.68973784722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45955.68973784722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45955.68973784722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45955.68973784722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45955.68973784722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45955.68973784722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45955.68973784722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45955.68973784722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45955.68973784722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45955.68973784722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45955.68973784722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45955.68973784722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45955.68973784722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45955.68973784722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45955.68973784722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45955.68973784722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45955.68973784722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45955.68973784722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45955.68973784722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45955.68973784722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45955.68973784722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45955.68973784722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45955.68973784722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45955.68973784722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45955.68973784722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45955.68973784722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45955.68973784722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45955.68973784722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45955.68973784722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45955.68973784722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45955.68973784722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45955.68973784722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45955.68973784722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45955.68973784722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45955.68973784722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45955.68973784722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45955.68973784722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45955.68973784722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45955.68973784722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45955.68973784722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45955.68973784722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45955.68973784722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45955.68973784722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45955.68973784722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45955.68973784722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45955.68973784722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45955.68973784722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45955.68973784722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45955.68973784722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45955.68973784722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45955.68973784722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45955.68973784722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45955.68973784722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45955.68973784722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45955.68973784722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45955.68973784722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45955.68973784722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45955.68973784722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45955.68973784722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45955.68973784722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45955.68973784722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45955.68973784722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45955.68973784722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45955.68973784722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45955.68973784722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45955.68973784722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45955.68973784722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45955.68973784722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45955.68973784722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45955.68973784722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45955.68973784722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45955.68973784722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45955.68973784722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45955.68973784722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45955.68973784722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45955.68973784722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45955.68973784722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45955.68973784722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45955.68973784722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45955.68973784722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45955.68973784722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45955.68973784722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45955.68973784722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45955.68973784722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45955.68973784722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45955.68973784722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45955.68973784722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45955.68973784722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45955.68973784722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45955.68973784722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45955.68973784722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45955.68973784722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45955.68973784722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45955.68973784722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45955.68973784722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45955.68973784722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45955.68973784722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45955.68973784722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45955.68973784722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45955.68973784722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45955.68973784722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45955.68973784722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45955.68973784722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45955.68973784722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45955.68973784722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45955.68973784722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45955.68973784722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45955.68973784722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45955.68973784722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45955.68973784722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45955.68973784722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45955.68973784722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45955.68973784722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45955.68973784722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45955.68973784722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45955.68973784722</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2025-10-25T13:33:22Z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