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87" documentId="120_S{2AC9BD13-BADA-5192-A53E-5A8FF88502F6}" xr6:coauthVersionLast="47" xr6:coauthVersionMax="47" xr10:uidLastSave="{8C60225B-3CBC-424A-B284-D2EE0FE7725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<sst xmlns="http://schemas.openxmlformats.org/spreadsheetml/2006/main" count="181561" uniqueCount="39149">
  <si>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</si>
  <si>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</si>
  <si>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</si>
  <si>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</si>
  <si>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</si>
  <si>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</si>
  <si>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</si>
  <si>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</si>
  <si>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</si>
  <si>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</si>
  <si>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</si>
  <si>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</si>
  <si>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</si>
  <si>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</si>
  <si>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</si>
  <si>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</si>
  <si>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</si>
  <si>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</si>
  <si>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</si>
  <si>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</si>
  <si>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</si>
  <si>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</si>
  <si>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</si>
  <si>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</si>
  <si>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</si>
  <si>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</si>
  <si>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</si>
  <si>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</si>
  <si>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</si>
  <si>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</si>
  <si>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</si>
  <si>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</si>
  <si>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</si>
  <si>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</si>
  <si>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</si>
  <si>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</si>
  <si>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</si>
  <si>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</si>
  <si>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</si>
  <si>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</si>
  <si>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</si>
  <si>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</si>
  <si>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</si>
  <si>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</si>
  <si>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</si>
  <si>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</si>
  <si>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</si>
  <si>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</si>
  <si>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</si>
  <si>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</si>
  <si>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</si>
  <si>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</si>
  <si>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</si>
  <si>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</si>
  <si>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</si>
  <si>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</si>
  <si>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</si>
  <si>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</si>
  <si>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</si>
  <si>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</si>
  <si>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</si>
  <si>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</si>
  <si>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</si>
  <si>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</si>
  <si>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</si>
  <si>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</si>
  <si>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</si>
  <si>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</si>
  <si>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</si>
  <si>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</si>
  <si>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</si>
  <si>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</si>
  <si>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</si>
  <si>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</si>
  <si>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</si>
  <si>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</si>
  <si>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</si>
  <si>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</si>
  <si>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</si>
  <si>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</si>
  <si>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</si>
  <si>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</si>
  <si>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</si>
  <si>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</si>
  <si>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</si>
  <si>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</si>
  <si>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</si>
  <si>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</si>
  <si>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</si>
  <si>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</si>
  <si>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</si>
  <si>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</si>
  <si>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</si>
  <si>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</si>
  <si>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</si>
  <si>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</si>
  <si>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</si>
  <si>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</si>
  <si>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</si>
  <si>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</si>
  <si>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</si>
  <si>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</si>
  <si>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</si>
  <si>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</si>
  <si>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</si>
  <si>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</si>
  <si>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</si>
  <si>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</si>
  <si>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</si>
  <si>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</si>
  <si>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</si>
  <si>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</si>
  <si>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</si>
  <si>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</si>
  <si>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</si>
  <si>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</si>
  <si>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</si>
  <si>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</si>
  <si>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</si>
  <si>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</si>
  <si>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</si>
  <si>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</si>
  <si>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</si>
  <si>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</si>
  <si>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</si>
  <si>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</si>
  <si>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</si>
  <si>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</si>
  <si>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</si>
  <si>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</si>
  <si>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</si>
  <si>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</si>
  <si>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</si>
  <si>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</si>
  <si>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</si>
  <si>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</si>
  <si>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</si>
  <si>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</si>
  <si>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</si>
  <si>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</si>
  <si>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</si>
  <si>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</si>
  <si>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</si>
  <si>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</si>
  <si>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</si>
  <si>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</si>
  <si>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</si>
  <si>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</si>
  <si>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</si>
  <si>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</si>
  <si>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</si>
  <si>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</si>
  <si>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</si>
  <si>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</si>
  <si>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</si>
  <si>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</si>
  <si>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</si>
  <si>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</si>
  <si>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</si>
  <si>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</si>
  <si>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</si>
  <si>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</si>
  <si>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</si>
  <si>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</si>
  <si>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</si>
  <si>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</si>
  <si>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</si>
  <si>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</si>
  <si>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</si>
  <si>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</si>
  <si>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</si>
  <si>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</si>
  <si>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</si>
  <si>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</si>
  <si>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</si>
  <si>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</si>
  <si>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</si>
  <si>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</si>
  <si>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</si>
  <si>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</si>
  <si>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</si>
  <si>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</si>
  <si>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</si>
  <si>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</si>
  <si>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</si>
  <si>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</si>
  <si>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</si>
  <si>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</si>
  <si>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</si>
  <si>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</si>
  <si>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</si>
  <si>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</si>
  <si>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</si>
  <si>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</si>
  <si>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</si>
  <si>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</si>
  <si>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</si>
  <si>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</si>
  <si>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</si>
  <si>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</si>
  <si>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</si>
  <si>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</si>
  <si>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</si>
  <si>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</si>
  <si>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</si>
  <si>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</si>
  <si>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</si>
  <si>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</si>
  <si>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</si>
  <si>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</si>
  <si>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</si>
  <si>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</si>
  <si>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</si>
  <si>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</si>
  <si>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</si>
  <si>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</si>
  <si>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</si>
  <si>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</si>
  <si>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</si>
  <si>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</si>
  <si>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</si>
  <si>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</si>
  <si>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</si>
  <si>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</si>
  <si>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</si>
  <si>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</si>
  <si>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</si>
  <si>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</si>
  <si>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</si>
  <si>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</si>
  <si>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</si>
  <si>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</si>
  <si>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</si>
  <si>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</si>
  <si>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</si>
  <si>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</si>
  <si>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</si>
  <si>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</si>
  <si>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</si>
  <si>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</si>
  <si>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</si>
  <si>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</si>
  <si>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</si>
  <si>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</si>
  <si>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</si>
  <si>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</si>
  <si>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</si>
  <si>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</si>
  <si>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</si>
  <si>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</si>
  <si>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</si>
  <si>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</si>
  <si>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</si>
  <si>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</si>
  <si>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</si>
  <si>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</si>
  <si>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</si>
  <si>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</si>
  <si>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</si>
  <si>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</si>
  <si>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</si>
  <si>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</si>
  <si>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</si>
  <si>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</si>
  <si>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</si>
  <si>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</si>
  <si>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</si>
  <si>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</si>
  <si>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</si>
  <si>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</si>
  <si>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</si>
  <si>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</si>
  <si>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</si>
  <si>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</si>
  <si>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</si>
  <si>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</si>
  <si>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</si>
  <si>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</si>
  <si>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</si>
  <si>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</si>
  <si>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</si>
  <si>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</si>
  <si>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</si>
  <si>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</si>
  <si>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</si>
  <si>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</si>
  <si>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</si>
  <si>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</si>
  <si>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</si>
  <si>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</si>
  <si>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</si>
  <si>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</si>
  <si>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</si>
  <si>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</si>
  <si>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</si>
  <si>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</si>
  <si>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</si>
  <si>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</si>
  <si>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</si>
  <si>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</si>
  <si>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</si>
  <si>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</si>
  <si>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</si>
  <si>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</si>
  <si>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</si>
  <si>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</si>
  <si>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</si>
  <si>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</si>
  <si>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</si>
  <si>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</si>
  <si>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</si>
  <si>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</si>
  <si>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</si>
  <si>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</si>
  <si>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</si>
  <si>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</si>
  <si>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</si>
  <si>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</si>
  <si>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</si>
  <si>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</si>
  <si>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</si>
  <si>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</si>
  <si>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</si>
  <si>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</si>
  <si>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</si>
  <si>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</si>
  <si>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</si>
  <si>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</si>
  <si>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</si>
  <si>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</si>
  <si>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</si>
  <si>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</si>
  <si>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</si>
  <si>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</si>
  <si>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</si>
  <si>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</si>
  <si>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</si>
  <si>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</si>
  <si>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</si>
  <si>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</si>
  <si>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</si>
  <si>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</si>
  <si>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</si>
  <si>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</si>
  <si>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</si>
  <si>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</si>
  <si>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</si>
  <si>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</si>
  <si>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</si>
  <si>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</si>
  <si>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</si>
  <si>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</si>
  <si>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</si>
  <si>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</si>
  <si>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</si>
  <si>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</si>
  <si>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</si>
  <si>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</si>
  <si>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</si>
  <si>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</si>
  <si>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</si>
  <si>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</si>
  <si>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</si>
  <si>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</si>
  <si>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</si>
  <si>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</si>
  <si>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</si>
  <si>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</si>
  <si>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</si>
  <si>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</si>
  <si>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</si>
  <si>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</si>
  <si>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</si>
  <si>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</si>
  <si>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</si>
  <si>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</si>
  <si>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</si>
  <si>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</si>
  <si>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</si>
  <si>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</si>
  <si>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</si>
  <si>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</si>
  <si>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</si>
  <si>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</si>
  <si>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</si>
  <si>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</si>
  <si>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</si>
  <si>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</si>
  <si>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</si>
  <si>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</si>
  <si>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</si>
  <si>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</si>
  <si>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</si>
  <si>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</si>
  <si>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</si>
  <si>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</si>
  <si>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</si>
  <si>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</si>
  <si>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</si>
  <si>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</si>
  <si>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</si>
  <si>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</si>
  <si>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</si>
  <si>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</si>
  <si>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</si>
  <si>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</si>
  <si>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</si>
  <si>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</si>
  <si>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</si>
  <si>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</si>
  <si>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</si>
  <si>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</si>
  <si>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</si>
  <si>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</si>
  <si>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</si>
  <si>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</si>
  <si>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</si>
  <si>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</si>
  <si>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</si>
  <si>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</si>
  <si>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</si>
  <si>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</si>
  <si>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</si>
  <si>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</si>
  <si>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</si>
  <si>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</si>
  <si>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</si>
  <si>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</si>
  <si>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</si>
  <si>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</si>
  <si>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</si>
  <si>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</si>
  <si>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</si>
  <si>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</si>
  <si>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</si>
  <si>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</si>
  <si>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</si>
  <si>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</si>
  <si>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</si>
  <si>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</si>
  <si>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</si>
  <si>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</si>
  <si>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</si>
  <si>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</si>
  <si>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</si>
  <si>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</si>
  <si>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</si>
  <si>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</si>
  <si>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</si>
  <si>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</si>
  <si>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</si>
  <si>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</si>
  <si>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</si>
  <si>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</si>
  <si>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</si>
  <si>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</si>
  <si>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</si>
  <si>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</si>
  <si>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</si>
  <si>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</si>
  <si>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</si>
  <si>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</si>
  <si>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</si>
  <si>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</si>
  <si>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</si>
  <si>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</si>
  <si>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</si>
  <si>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</si>
  <si>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</si>
  <si>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</si>
  <si>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</si>
  <si>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</si>
  <si>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</si>
  <si>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</si>
  <si>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</si>
  <si>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</si>
  <si>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</si>
  <si>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</si>
  <si>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</si>
  <si>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</si>
  <si>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</si>
  <si>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</si>
  <si>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</si>
  <si>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</si>
  <si>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</si>
  <si>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</si>
  <si>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</si>
  <si>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</si>
  <si>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</si>
  <si>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</si>
  <si>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</si>
  <si>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</si>
  <si>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</si>
  <si>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</si>
  <si>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</si>
  <si>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</si>
  <si>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</si>
  <si>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</si>
  <si>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</si>
  <si>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</si>
  <si>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</si>
  <si>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</si>
  <si>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</si>
  <si>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</si>
  <si>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</si>
  <si>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</si>
  <si>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</si>
  <si>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</si>
  <si>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</si>
  <si>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</si>
  <si>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</si>
  <si>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</si>
  <si>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</si>
  <si>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</si>
  <si>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</si>
  <si>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</si>
  <si>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</si>
  <si>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</si>
  <si>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</si>
  <si>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</si>
  <si>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</si>
  <si>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</si>
  <si>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</si>
  <si>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</si>
  <si>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</si>
  <si>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</si>
  <si>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</si>
  <si>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</si>
  <si>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</si>
  <si>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</si>
  <si>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</si>
  <si>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</si>
  <si>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</si>
  <si>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</si>
  <si>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</si>
  <si>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</si>
  <si>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</si>
  <si>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</si>
  <si>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</si>
  <si>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</si>
  <si>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</si>
  <si>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</si>
  <si>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</si>
  <si>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</si>
  <si>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</si>
  <si>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</si>
  <si>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</si>
  <si>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</si>
  <si>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</si>
  <si>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</si>
  <si>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</si>
  <si>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</si>
  <si>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</si>
  <si>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</si>
  <si>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</si>
  <si>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</si>
  <si>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</si>
  <si>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</si>
  <si>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</si>
  <si>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</si>
  <si>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</si>
  <si>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</si>
  <si>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</si>
  <si>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</si>
  <si>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</si>
  <si>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</si>
  <si>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</si>
  <si>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</si>
  <si>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</si>
  <si>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</si>
  <si>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</si>
  <si>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</si>
  <si>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</si>
  <si>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</si>
  <si>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</si>
  <si>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</si>
  <si>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</si>
  <si>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</si>
  <si>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</si>
  <si>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</si>
  <si>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</si>
  <si>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</si>
  <si>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</si>
  <si>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</si>
  <si>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</si>
  <si>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</si>
  <si>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</si>
  <si>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</si>
  <si>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</si>
  <si>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</si>
  <si>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</si>
  <si>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</si>
  <si>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</si>
  <si>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</si>
  <si>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</si>
  <si>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</si>
  <si>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</si>
  <si>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</si>
  <si>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</si>
  <si>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</si>
  <si>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</si>
  <si>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</si>
  <si>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</si>
  <si>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</si>
  <si>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</si>
  <si>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</si>
  <si>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</si>
  <si>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</si>
  <si>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</si>
  <si>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</si>
  <si>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</si>
  <si>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</si>
  <si>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</si>
  <si>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</si>
  <si>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</si>
  <si>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</si>
  <si>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</si>
  <si>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</si>
  <si>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</si>
  <si>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</si>
  <si>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</si>
  <si>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</si>
  <si>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</si>
  <si>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</si>
  <si>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</si>
  <si>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</si>
  <si>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</si>
  <si>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</si>
  <si>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</si>
  <si>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</si>
  <si>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</si>
  <si>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</si>
  <si>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</si>
  <si>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</si>
  <si>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</si>
  <si>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</si>
  <si>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</si>
  <si>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</si>
  <si>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</si>
  <si>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</si>
  <si>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</si>
  <si>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</si>
  <si>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</si>
  <si>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</si>
  <si>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</si>
  <si>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</si>
  <si>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</si>
  <si>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</si>
  <si>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</si>
  <si>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</si>
  <si>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</si>
  <si>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</si>
  <si>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</si>
  <si>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</si>
  <si>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</si>
  <si>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</si>
  <si>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</si>
  <si>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</si>
  <si>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</si>
  <si>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</si>
  <si>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</si>
  <si>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</si>
  <si>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</si>
  <si>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</si>
  <si>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</si>
  <si>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</si>
  <si>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</si>
  <si>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</si>
  <si>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</si>
  <si>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</si>
  <si>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</si>
  <si>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</si>
  <si>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</si>
  <si>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</si>
  <si>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</si>
  <si>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</si>
  <si>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</si>
  <si>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</si>
  <si>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</si>
  <si>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</si>
  <si>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</si>
  <si>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</si>
  <si>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</si>
  <si>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</si>
  <si>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</si>
  <si>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</si>
  <si>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</si>
  <si>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</si>
  <si>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</si>
  <si>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</si>
  <si>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</si>
  <si>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</si>
  <si>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</si>
  <si>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</si>
  <si>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</si>
  <si>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</si>
  <si>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</si>
  <si>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</si>
  <si>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</si>
  <si>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</si>
  <si>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</si>
  <si>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</si>
  <si>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</si>
  <si>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</si>
  <si>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</si>
  <si>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</si>
  <si>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</si>
  <si>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</si>
  <si>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</si>
  <si>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</si>
  <si>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</si>
  <si>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</si>
  <si>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</si>
  <si>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</si>
  <si>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</si>
  <si>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</si>
  <si>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</si>
  <si>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</si>
  <si>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</si>
  <si>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</si>
  <si>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</si>
  <si>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</si>
  <si>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</si>
  <si>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</si>
  <si>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</si>
  <si>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</si>
  <si>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</si>
  <si>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</si>
  <si>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</si>
  <si>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</si>
  <si>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</si>
  <si>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</si>
  <si>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</si>
  <si>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</si>
  <si>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</si>
  <si>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</si>
  <si>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</si>
  <si>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</si>
  <si>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</si>
  <si>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</si>
  <si>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</si>
  <si>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</si>
  <si>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</si>
  <si>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</si>
  <si>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</si>
  <si>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</si>
  <si>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</si>
  <si>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</si>
  <si>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</si>
  <si>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</si>
  <si>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</si>
  <si>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</si>
  <si>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</si>
  <si>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</si>
  <si>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</si>
  <si>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</si>
  <si>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</si>
  <si>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</si>
  <si>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</si>
  <si>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</si>
  <si>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</si>
  <si>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</si>
  <si>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</si>
  <si>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</si>
  <si>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</si>
  <si>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</si>
  <si>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</si>
  <si>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</si>
  <si>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</si>
  <si>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</si>
  <si>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</si>
  <si>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</si>
  <si>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</si>
  <si>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</si>
  <si>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</si>
  <si>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</si>
  <si>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</si>
  <si>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</si>
  <si>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</si>
  <si>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</si>
  <si>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</si>
  <si>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</si>
  <si>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</si>
  <si>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</si>
  <si>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</si>
  <si>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</si>
  <si>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</si>
  <si>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</si>
  <si>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</si>
  <si>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</si>
  <si>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</si>
  <si>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</si>
  <si>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</si>
  <si>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</si>
  <si>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</si>
  <si>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</si>
  <si>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</si>
  <si>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</si>
  <si>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</si>
  <si>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</si>
  <si>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</si>
  <si>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</si>
  <si>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</si>
  <si>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</si>
  <si>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</si>
  <si>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</si>
  <si>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</si>
  <si>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</si>
  <si>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</si>
  <si>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</si>
  <si>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</si>
  <si>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</si>
  <si>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</si>
  <si>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</si>
  <si>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</si>
  <si>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</si>
  <si>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</si>
  <si>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</si>
  <si>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</si>
  <si>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</si>
  <si>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</si>
  <si>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</si>
  <si>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</si>
  <si>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</si>
  <si>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</si>
  <si>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</si>
  <si>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</si>
  <si>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</si>
  <si>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</si>
  <si>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</si>
  <si>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</si>
  <si>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</si>
  <si>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</si>
  <si>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</si>
  <si>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</si>
  <si>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</si>
  <si>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</si>
  <si>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</si>
  <si>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</si>
  <si>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</si>
  <si>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</si>
  <si>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</si>
  <si>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</si>
  <si>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</si>
  <si>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</si>
  <si>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</si>
  <si>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</si>
  <si>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</si>
  <si>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</si>
  <si>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</si>
  <si>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</si>
  <si>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</si>
  <si>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</si>
  <si>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</si>
  <si>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</si>
  <si>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</si>
  <si>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</si>
  <si>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</si>
  <si>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</si>
  <si>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</si>
  <si>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</si>
  <si>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</si>
  <si>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</si>
  <si>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</si>
  <si>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</si>
  <si>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</si>
  <si>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</si>
  <si>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</si>
  <si>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</si>
  <si>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</si>
  <si>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</si>
  <si>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</si>
  <si>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</si>
  <si>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</si>
  <si>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</si>
  <si>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</si>
  <si>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</si>
  <si>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</si>
  <si>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</si>
  <si>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</si>
  <si>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</si>
  <si>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</si>
  <si>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</si>
  <si>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</si>
  <si>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</si>
  <si>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</si>
  <si>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</si>
  <si>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</si>
  <si>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</si>
  <si>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</si>
  <si>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</si>
  <si>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</si>
  <si>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</si>
  <si>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</si>
  <si>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</si>
  <si>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</si>
  <si>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</si>
  <si>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</si>
  <si>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</si>
  <si>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</si>
  <si>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</si>
  <si>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</si>
  <si>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</si>
  <si>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</si>
  <si>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</si>
  <si>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</si>
  <si>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</si>
  <si>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</si>
  <si>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</si>
  <si>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</si>
  <si>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</si>
  <si>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</si>
  <si>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</si>
  <si>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</si>
  <si>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</si>
  <si>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</si>
  <si>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</si>
  <si>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</si>
  <si>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</si>
  <si>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</si>
  <si>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</si>
  <si>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</si>
  <si>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</si>
  <si>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</si>
  <si>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</si>
  <si>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</si>
  <si>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</si>
  <si>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</si>
  <si>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</si>
  <si>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</si>
  <si>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</si>
  <si>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</si>
  <si>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</si>
  <si>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</si>
  <si>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</si>
  <si>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</si>
  <si>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</si>
  <si>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</si>
  <si>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</si>
  <si>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</si>
  <si>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</si>
  <si>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</si>
  <si>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</si>
  <si>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</si>
  <si>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</si>
  <si>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</si>
  <si>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</si>
  <si>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</si>
  <si>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</si>
  <si>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</si>
  <si>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</si>
  <si>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</si>
  <si>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</si>
  <si>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</si>
  <si>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</si>
  <si>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</si>
  <si>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</si>
  <si>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</si>
  <si>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</si>
  <si>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</si>
  <si>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</si>
  <si>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</si>
  <si>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</si>
  <si>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</si>
  <si>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</si>
  <si>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</si>
  <si>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</si>
  <si>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</si>
  <si>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</si>
  <si>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</si>
  <si>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</si>
  <si>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</si>
  <si>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</si>
  <si>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</si>
  <si>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</si>
  <si>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</si>
  <si>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</si>
  <si>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</si>
  <si>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</si>
  <si>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</si>
  <si>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</si>
  <si>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</si>
  <si>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</si>
  <si>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</si>
  <si>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</si>
  <si>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</si>
  <si>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</si>
  <si>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</si>
  <si>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</si>
  <si>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</si>
  <si>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</si>
  <si>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</si>
  <si>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</si>
  <si>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</si>
  <si>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</si>
  <si>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</si>
  <si>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</si>
  <si>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</si>
  <si>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</si>
  <si>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</si>
  <si>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</si>
  <si>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</si>
  <si>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</si>
  <si>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</si>
  <si>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</si>
  <si>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</si>
  <si>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</si>
  <si>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</si>
  <si>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</si>
  <si>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</si>
  <si>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</si>
  <si>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</si>
  <si>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</si>
  <si>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</si>
  <si>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</si>
  <si>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</si>
  <si>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</si>
  <si>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</si>
  <si>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</si>
  <si>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</si>
  <si>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</si>
  <si>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</si>
  <si>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</si>
  <si>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</si>
  <si>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</si>
  <si>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</si>
  <si>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</si>
  <si>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</si>
  <si>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</si>
  <si>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</si>
  <si>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</si>
  <si>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</si>
  <si>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</si>
  <si>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</si>
  <si>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</si>
  <si>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</si>
  <si>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</si>
  <si>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</si>
  <si>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</si>
  <si>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</si>
  <si>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</si>
  <si>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</si>
  <si>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</si>
  <si>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</si>
  <si>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</si>
  <si>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</si>
  <si>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</si>
  <si>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</si>
  <si>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</si>
  <si>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</si>
  <si>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</si>
  <si>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</si>
  <si>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</si>
  <si>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</si>
  <si>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</si>
  <si>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</si>
  <si>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</si>
  <si>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</si>
  <si>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</si>
  <si>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</si>
  <si>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</si>
  <si>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</si>
  <si>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</si>
  <si>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</si>
  <si>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</si>
  <si>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</si>
  <si>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</si>
  <si>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</si>
  <si>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</si>
  <si>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</si>
  <si>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</si>
  <si>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</si>
  <si>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</si>
  <si>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</si>
  <si>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</si>
  <si>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</si>
  <si>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</si>
  <si>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</si>
  <si>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</si>
  <si>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</si>
  <si>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</si>
  <si>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</si>
  <si>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</si>
  <si>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</si>
  <si>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</si>
  <si>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</si>
  <si>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</si>
  <si>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</si>
  <si>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</si>
  <si>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</si>
  <si>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</si>
  <si>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</si>
  <si>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</si>
  <si>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</si>
  <si>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</si>
  <si>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</si>
  <si>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</si>
  <si>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</si>
  <si>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</si>
  <si>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</si>
  <si>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</si>
  <si>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</si>
  <si>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</si>
  <si>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</si>
  <si>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</si>
  <si>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</si>
  <si>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</si>
  <si>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</si>
  <si>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</si>
  <si>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</si>
  <si>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</si>
  <si>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</si>
  <si>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</si>
  <si>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</si>
  <si>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</si>
  <si>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</si>
  <si>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</si>
  <si>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</si>
  <si>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</si>
  <si>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</si>
  <si>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</si>
  <si>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</si>
  <si>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</si>
  <si>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</si>
  <si>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</si>
  <si>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</si>
  <si>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</si>
  <si>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</si>
  <si>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</si>
  <si>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</si>
  <si>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</si>
  <si>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</si>
  <si>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</si>
  <si>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</si>
  <si>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</si>
  <si>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</si>
  <si>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</si>
  <si>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</si>
  <si>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</si>
  <si>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</si>
  <si>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</si>
  <si>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</si>
  <si>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</si>
  <si>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</si>
  <si>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</si>
  <si>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</si>
  <si>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</si>
  <si>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</si>
  <si>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</si>
  <si>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</si>
  <si>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</si>
  <si>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</si>
  <si>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</si>
  <si>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</si>
  <si>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</si>
  <si>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</si>
  <si>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</si>
  <si>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</si>
  <si>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</si>
  <si>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</si>
  <si>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</si>
  <si>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</si>
  <si>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</si>
  <si>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</si>
  <si>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</si>
  <si>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</si>
  <si>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</si>
  <si>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</si>
  <si>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</si>
  <si>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</si>
  <si>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</si>
  <si>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</si>
  <si>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</si>
  <si>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</si>
  <si>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</si>
  <si>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</si>
  <si>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</si>
  <si>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</si>
  <si>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</si>
  <si>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</si>
  <si>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</si>
  <si>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</si>
  <si>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</si>
  <si>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</si>
  <si>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</si>
  <si>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</si>
  <si>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</si>
  <si>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</si>
  <si>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</si>
  <si>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</si>
  <si>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</si>
  <si>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</si>
  <si>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</si>
  <si>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</si>
  <si>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</si>
  <si>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</si>
  <si>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</si>
  <si>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</si>
  <si>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</si>
  <si>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</si>
  <si>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</si>
  <si>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</si>
  <si>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</si>
  <si>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</si>
  <si>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</si>
  <si>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</si>
  <si>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</si>
  <si>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</si>
  <si>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</si>
  <si>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</si>
  <si>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</si>
  <si>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</si>
  <si>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</si>
  <si>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</si>
  <si>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</si>
  <si>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</si>
  <si>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</si>
  <si>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</si>
  <si>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</si>
  <si>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</si>
  <si>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</si>
  <si>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</si>
  <si>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</si>
  <si>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</si>
  <si>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</si>
  <si>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</si>
  <si>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</si>
  <si>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</si>
  <si>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</si>
  <si>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</si>
  <si>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</si>
  <si>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</si>
  <si>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</si>
  <si>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</si>
  <si>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</si>
  <si>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</si>
  <si>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</si>
  <si>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</si>
  <si>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</si>
  <si>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</si>
  <si>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</si>
  <si>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</si>
  <si>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</si>
  <si>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</si>
  <si>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</si>
  <si>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</si>
  <si>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</si>
  <si>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</si>
  <si>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</si>
  <si>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</si>
  <si>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</si>
  <si>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</si>
  <si>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</si>
  <si>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</si>
  <si>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</si>
  <si>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</si>
  <si>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</si>
  <si>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</si>
  <si>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</si>
  <si>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</si>
  <si>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</si>
  <si>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</si>
  <si>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</si>
  <si>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</si>
  <si>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</si>
  <si>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</si>
  <si>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</si>
  <si>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</si>
  <si>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</si>
  <si>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</si>
  <si>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</si>
  <si>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</si>
  <si>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</si>
  <si>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</si>
  <si>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</si>
  <si>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</si>
  <si>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</si>
  <si>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</si>
  <si>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</si>
  <si>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</si>
  <si>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</si>
  <si>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</si>
  <si>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</si>
  <si>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</si>
  <si>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</si>
  <si>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</si>
  <si>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</si>
  <si>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</si>
  <si>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</si>
  <si>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</si>
  <si>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</si>
  <si>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</si>
  <si>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</si>
  <si>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</si>
  <si>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</si>
  <si>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</si>
  <si>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</si>
  <si>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</si>
  <si>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</si>
  <si>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</si>
  <si>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</si>
  <si>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</si>
  <si>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</si>
  <si>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</si>
  <si>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</si>
  <si>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</si>
  <si>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</si>
  <si>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</si>
  <si>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</si>
  <si>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</si>
  <si>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</si>
  <si>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</si>
  <si>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</si>
  <si>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</si>
  <si>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</si>
  <si>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</si>
  <si>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</si>
  <si>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</si>
  <si>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</si>
  <si>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</si>
  <si>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</si>
  <si>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</si>
  <si>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</si>
  <si>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</si>
  <si>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</si>
  <si>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</si>
  <si>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</si>
  <si>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</si>
  <si>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</si>
  <si>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</si>
  <si>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</si>
  <si>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</si>
  <si>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</si>
  <si>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</si>
  <si>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</si>
  <si>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</si>
  <si>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</si>
  <si>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</si>
  <si>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</si>
  <si>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</si>
  <si>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</si>
  <si>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</si>
  <si>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</si>
  <si>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</si>
  <si>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</si>
  <si>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</si>
  <si>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</si>
  <si>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</si>
  <si>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</si>
  <si>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</si>
  <si>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</si>
  <si>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</si>
  <si>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</si>
  <si>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</si>
  <si>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</si>
  <si>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</si>
  <si>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</si>
  <si>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</si>
  <si>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</si>
  <si>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</si>
  <si>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</si>
  <si>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</si>
  <si>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</si>
  <si>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</si>
  <si>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</si>
  <si>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</si>
  <si>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</si>
  <si>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</si>
  <si>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</si>
  <si>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</si>
  <si>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</si>
  <si>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</si>
  <si>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</si>
  <si>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</si>
  <si>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</si>
  <si>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</si>
  <si>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</si>
  <si>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</si>
  <si>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</si>
  <si>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</si>
  <si>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</si>
  <si>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</si>
  <si>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</si>
  <si>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</si>
  <si>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</si>
  <si>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</si>
  <si>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</si>
  <si>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</si>
  <si>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</si>
  <si>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</si>
  <si>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</si>
  <si>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</si>
  <si>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</si>
  <si>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</si>
  <si>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</si>
  <si>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</si>
  <si>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</si>
  <si>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</si>
  <si>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</si>
  <si>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</si>
  <si>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</si>
  <si>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</si>
  <si>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</si>
  <si>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</si>
  <si>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</si>
  <si>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</si>
  <si>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</si>
  <si>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</si>
  <si>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</si>
  <si>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</si>
  <si>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</si>
  <si>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</si>
  <si>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</si>
  <si>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</si>
  <si>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</si>
  <si>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</si>
  <si>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</si>
  <si>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</si>
  <si>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</si>
  <si>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</si>
  <si>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</si>
  <si>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</si>
  <si>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</si>
  <si>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</si>
  <si>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</si>
  <si>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</si>
  <si>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</si>
  <si>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</si>
  <si>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</si>
  <si>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</si>
  <si>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</si>
  <si>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</si>
  <si>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</si>
  <si>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</si>
  <si>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</si>
  <si>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</si>
  <si>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</si>
  <si>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</si>
  <si>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</si>
  <si>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</si>
  <si>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</si>
  <si>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</si>
  <si>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</si>
  <si>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</si>
  <si>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</si>
  <si>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</si>
  <si>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</si>
  <si>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</si>
  <si>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</si>
  <si>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</si>
  <si>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</si>
  <si>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</si>
  <si>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</si>
  <si>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</si>
  <si>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</si>
  <si>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</si>
  <si>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</si>
  <si>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</si>
  <si>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</si>
  <si>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</si>
  <si>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</si>
  <si>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</si>
  <si>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</si>
  <si>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</si>
  <si>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</si>
  <si>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</si>
  <si>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</si>
  <si>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</si>
  <si>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</si>
  <si>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</si>
  <si>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</si>
  <si>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</si>
  <si>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</si>
  <si>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</si>
  <si>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</si>
  <si>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</si>
  <si>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</si>
  <si>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</si>
  <si>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</si>
  <si>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</si>
  <si>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</si>
  <si>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</si>
  <si>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</si>
  <si>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</si>
  <si>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</si>
  <si>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</si>
  <si>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</si>
  <si>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</si>
  <si>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</si>
  <si>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</si>
  <si>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</si>
  <si>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</si>
  <si>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</si>
  <si>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</si>
  <si>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</si>
  <si>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</si>
  <si>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</si>
  <si>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</si>
  <si>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</si>
  <si>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</si>
  <si>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</si>
  <si>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</si>
  <si>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</si>
  <si>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</si>
  <si>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</si>
  <si>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</si>
  <si>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</si>
  <si>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</si>
  <si>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</si>
  <si>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</si>
  <si>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</si>
  <si>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</si>
  <si>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</si>
  <si>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</si>
  <si>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</si>
  <si>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</si>
  <si>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</si>
  <si>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</si>
  <si>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</si>
  <si>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</si>
  <si>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</si>
  <si>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</si>
  <si>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</si>
  <si>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</si>
  <si>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</si>
  <si>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</si>
  <si>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</si>
  <si>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</si>
  <si>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</si>
  <si>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</si>
  <si>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</si>
  <si>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</si>
  <si>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</si>
  <si>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</si>
  <si>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</si>
  <si>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</si>
  <si>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</si>
  <si>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</si>
  <si>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</si>
  <si>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</si>
  <si>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</si>
  <si>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</si>
  <si>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</si>
  <si>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</si>
  <si>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</si>
  <si>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</si>
  <si>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</si>
  <si>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</si>
  <si>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</si>
  <si>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</si>
  <si>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</si>
  <si>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</si>
  <si>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</si>
  <si>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</si>
  <si>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</si>
  <si>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</si>
  <si>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</si>
  <si>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</si>
  <si>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</si>
  <si>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</si>
  <si>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</si>
  <si>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</si>
  <si>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</si>
  <si>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</si>
  <si>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</si>
  <si>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</si>
  <si>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</si>
  <si>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</si>
  <si>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</si>
  <si>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</si>
  <si>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</si>
  <si>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</si>
  <si>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</si>
  <si>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</si>
  <si>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</si>
  <si>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</si>
  <si>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</si>
  <si>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</si>
  <si>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</si>
  <si>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</si>
  <si>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</si>
  <si>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</si>
  <si>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</si>
  <si>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</si>
  <si>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</si>
  <si>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</si>
  <si>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</si>
  <si>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</si>
  <si>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</si>
  <si>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</si>
  <si>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</si>
  <si>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</si>
  <si>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</si>
  <si>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</si>
  <si>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</si>
  <si>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</si>
  <si>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</si>
  <si>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</si>
  <si>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</si>
  <si>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</si>
  <si>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</si>
  <si>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</si>
  <si>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</si>
  <si>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</si>
  <si>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</si>
  <si>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</si>
  <si>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</si>
  <si>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</si>
  <si>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</si>
  <si>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</si>
  <si>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</si>
  <si>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</si>
  <si>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</si>
  <si>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</si>
  <si>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</si>
  <si>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</si>
  <si>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</si>
  <si>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</si>
  <si>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</si>
  <si>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</si>
  <si>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</si>
  <si>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</si>
  <si>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</si>
  <si>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</si>
  <si>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</si>
  <si>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</si>
  <si>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</si>
  <si>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</si>
  <si>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</si>
  <si>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</si>
  <si>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</si>
  <si>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</si>
  <si>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</si>
  <si>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</si>
  <si>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</si>
  <si>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</si>
  <si>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</si>
  <si>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</si>
  <si>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</si>
  <si>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</si>
  <si>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</si>
  <si>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</si>
  <si>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</si>
  <si>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</si>
  <si>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</si>
  <si>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</si>
  <si>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</si>
  <si>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</si>
  <si>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</si>
  <si>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</si>
  <si>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</si>
  <si>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</si>
  <si>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</si>
  <si>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</si>
  <si>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</si>
  <si>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</si>
  <si>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</si>
  <si>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</si>
  <si>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</si>
  <si>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</si>
  <si>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</si>
  <si>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</si>
  <si>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</si>
  <si>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</si>
  <si>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</si>
  <si>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</si>
  <si>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</si>
  <si>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</si>
  <si>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</si>
  <si>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</si>
  <si>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</si>
  <si>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</si>
  <si>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</si>
  <si>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</si>
  <si>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</si>
  <si>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</si>
  <si>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</si>
  <si>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</si>
  <si>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</si>
  <si>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</si>
  <si>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</si>
  <si>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</si>
  <si>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</si>
  <si>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</si>
  <si>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</si>
  <si>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</si>
  <si>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</si>
  <si>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</si>
  <si>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</si>
  <si>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</si>
  <si>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</si>
  <si>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</si>
  <si>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</si>
  <si>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</si>
  <si>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</si>
  <si>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</si>
  <si>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</si>
  <si>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</si>
  <si>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</si>
  <si>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</si>
  <si>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</si>
  <si>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</si>
  <si>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</si>
  <si>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</si>
  <si>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</si>
  <si>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</si>
  <si>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</si>
  <si>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</si>
  <si>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</si>
  <si>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</si>
  <si>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</si>
  <si>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</si>
  <si>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</si>
  <si>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</si>
  <si>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</si>
  <si>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</si>
  <si>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</si>
  <si>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</si>
  <si>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</si>
  <si>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</si>
  <si>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</si>
  <si>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</si>
  <si>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</si>
  <si>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</si>
  <si>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</si>
  <si>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</si>
  <si>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</si>
  <si>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</si>
  <si>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</si>
  <si>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</si>
  <si>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</si>
  <si>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</si>
  <si>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</si>
  <si>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</si>
  <si>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</si>
  <si>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</si>
  <si>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</si>
  <si>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</si>
  <si>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</si>
  <si>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</si>
  <si>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</si>
  <si>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</si>
  <si>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</si>
  <si>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</si>
  <si>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</si>
  <si>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</si>
  <si>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</si>
  <si>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</si>
  <si>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</si>
  <si>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</si>
  <si>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</si>
  <si>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</si>
  <si>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</si>
  <si>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</si>
  <si>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</si>
  <si>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</si>
  <si>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</si>
  <si>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</si>
  <si>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</si>
  <si>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</si>
  <si>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</si>
  <si>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</si>
  <si>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</si>
  <si>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</si>
  <si>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</si>
  <si>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</si>
  <si>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</si>
  <si>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</si>
  <si>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</si>
  <si>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</si>
  <si>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</si>
  <si>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</si>
  <si>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</si>
  <si>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</si>
  <si>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</si>
  <si>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</si>
  <si>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</si>
  <si>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</si>
  <si>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</si>
  <si>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</si>
  <si>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</si>
  <si>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</si>
  <si>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</si>
  <si>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</si>
  <si>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</si>
  <si>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</si>
  <si>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</si>
  <si>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</si>
  <si>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</si>
  <si>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</si>
  <si>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</si>
  <si>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</si>
  <si>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</si>
  <si>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</si>
  <si>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</si>
  <si>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</si>
  <si>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</si>
  <si>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</si>
  <si>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</si>
  <si>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</si>
  <si>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</si>
  <si>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</si>
  <si>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</si>
  <si>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</si>
  <si>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</si>
  <si>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</si>
  <si>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</si>
  <si>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</si>
  <si>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</si>
  <si>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</si>
  <si>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</si>
  <si>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</si>
  <si>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</si>
  <si>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</si>
  <si>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</si>
  <si>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</si>
  <si>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</si>
  <si>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</si>
  <si>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</si>
  <si>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</si>
  <si>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</si>
  <si>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</si>
  <si>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</si>
  <si>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</si>
  <si>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</si>
  <si>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</si>
  <si>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</si>
  <si>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</si>
  <si>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</si>
  <si>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</si>
  <si>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</si>
  <si>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</si>
  <si>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</si>
  <si>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</si>
  <si>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</si>
  <si>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</si>
  <si>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</si>
  <si>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</si>
  <si>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</si>
  <si>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</si>
  <si>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</si>
  <si>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</si>
  <si>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</si>
  <si>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</si>
  <si>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</si>
  <si>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</si>
  <si>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</si>
  <si>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</si>
  <si>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</si>
  <si>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</si>
  <si>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</si>
  <si>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</si>
  <si>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</si>
  <si>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</si>
  <si>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</si>
  <si>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</si>
  <si>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</si>
  <si>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</si>
  <si>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</si>
  <si>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</si>
  <si>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</si>
  <si>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</si>
  <si>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</si>
  <si>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</si>
  <si>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</si>
  <si>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</si>
  <si>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</si>
  <si>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</si>
  <si>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</si>
  <si>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</si>
  <si>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</si>
  <si>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</si>
  <si>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</si>
  <si>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</si>
  <si>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</si>
  <si>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</si>
  <si>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</si>
  <si>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</si>
  <si>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</si>
  <si>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</si>
  <si>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</si>
  <si>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</si>
  <si>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</si>
  <si>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</si>
  <si>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</si>
  <si>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</si>
  <si>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</si>
  <si>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</si>
  <si>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</si>
  <si>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</si>
  <si>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</si>
  <si>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</si>
  <si>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</si>
  <si>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</si>
  <si>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</si>
  <si>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</si>
  <si>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</si>
  <si>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</si>
  <si>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</si>
  <si>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</si>
  <si>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</si>
  <si>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</si>
  <si>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</si>
  <si>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</si>
  <si>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</si>
  <si>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</si>
  <si>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</si>
  <si>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</si>
  <si>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</si>
  <si>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</si>
  <si>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</si>
  <si>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</si>
  <si>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</si>
  <si>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</si>
  <si>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</si>
  <si>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</si>
  <si>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</si>
  <si>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</si>
  <si>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</si>
  <si>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</si>
  <si>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</si>
  <si>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</si>
  <si>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</si>
  <si>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</si>
  <si>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</si>
  <si>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</si>
  <si>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</si>
  <si>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</si>
  <si>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</si>
  <si>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</si>
  <si>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</si>
  <si>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</si>
  <si>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</si>
  <si>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</si>
  <si>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</si>
  <si>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</si>
  <si>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</si>
  <si>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</si>
  <si>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</si>
  <si>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</si>
  <si>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</si>
  <si>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</si>
  <si>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</si>
  <si>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</si>
  <si>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</si>
  <si>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</si>
  <si>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</si>
  <si>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</si>
  <si>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</si>
  <si>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</si>
  <si>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</si>
  <si>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</si>
  <si>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</si>
  <si>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</si>
  <si>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</si>
  <si>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</si>
  <si>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</si>
  <si>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</si>
  <si>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</si>
  <si>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</si>
  <si>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</si>
  <si>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</si>
  <si>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</si>
  <si>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</si>
  <si>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</si>
  <si>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</si>
  <si>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</si>
  <si>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</si>
  <si>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</si>
  <si>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</si>
  <si>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</si>
  <si>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</si>
  <si>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</si>
  <si>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</si>
  <si>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</si>
  <si>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</si>
  <si>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</si>
  <si>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</si>
  <si>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</si>
  <si>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</si>
  <si>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</si>
  <si>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</si>
  <si>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</si>
  <si>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</si>
  <si>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</si>
  <si>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</si>
  <si>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</si>
  <si>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</si>
  <si>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</si>
  <si>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</si>
  <si>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</si>
  <si>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</si>
  <si>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</si>
  <si>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</si>
  <si>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</si>
  <si>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</si>
  <si>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</si>
  <si>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</si>
  <si>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</si>
  <si>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</si>
  <si>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</si>
  <si>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</si>
  <si>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</si>
  <si>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</si>
  <si>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</si>
  <si>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</si>
  <si>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</si>
  <si>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</si>
  <si>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</si>
  <si>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</si>
  <si>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</si>
  <si>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</si>
  <si>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</si>
  <si>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</si>
  <si>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</si>
  <si>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</si>
  <si>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</si>
  <si>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</si>
  <si>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</si>
  <si>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</si>
  <si>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</si>
  <si>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</si>
  <si>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</si>
  <si>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</si>
  <si>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</si>
  <si>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</si>
  <si>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</si>
  <si>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</si>
  <si>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</si>
  <si>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</si>
  <si>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</si>
  <si>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</si>
  <si>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</si>
  <si>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</si>
  <si>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</si>
  <si>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</si>
  <si>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</si>
  <si>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</si>
  <si>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</si>
  <si>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</si>
  <si>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</si>
  <si>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</si>
  <si>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</si>
  <si>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</si>
  <si>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</si>
  <si>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</si>
  <si>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</si>
  <si>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</si>
  <si>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</si>
  <si>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</si>
  <si>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</si>
  <si>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</si>
  <si>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</si>
  <si>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</si>
  <si>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</si>
  <si>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</si>
  <si>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</si>
  <si>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</si>
  <si>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</si>
  <si>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</si>
  <si>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</si>
  <si>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</si>
  <si>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</si>
  <si>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</si>
  <si>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</si>
  <si>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</si>
  <si>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</si>
  <si>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</si>
  <si>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</si>
  <si>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</si>
  <si>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</si>
  <si>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</si>
  <si>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</si>
  <si>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</si>
  <si>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</si>
  <si>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</si>
  <si>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</si>
  <si>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</si>
  <si>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</si>
  <si>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</si>
  <si>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</si>
  <si>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</si>
  <si>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</si>
  <si>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</si>
  <si>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</si>
  <si>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</si>
  <si>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</si>
  <si>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</si>
  <si>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</si>
  <si>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</si>
  <si>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</si>
  <si>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</si>
  <si>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</si>
  <si>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</si>
  <si>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</si>
  <si>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</si>
  <si>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</si>
  <si>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</si>
  <si>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</si>
  <si>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</si>
  <si>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</si>
  <si>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</si>
  <si>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</si>
  <si>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</si>
  <si>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</si>
  <si>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</si>
  <si>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</si>
  <si>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</si>
  <si>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</si>
  <si>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</si>
  <si>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</si>
  <si>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</si>
  <si>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</si>
  <si>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</si>
  <si>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</si>
  <si>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</si>
  <si>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</si>
  <si>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</si>
  <si>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</si>
  <si>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</si>
  <si>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</si>
  <si>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</si>
  <si>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</si>
  <si>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</si>
  <si>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</si>
  <si>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</si>
  <si>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</si>
  <si>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</si>
  <si>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</si>
  <si>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</si>
  <si>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</si>
  <si>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</si>
  <si>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</si>
  <si>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</si>
  <si>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</si>
  <si>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</si>
  <si>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</si>
  <si>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</si>
  <si>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</si>
  <si>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</si>
  <si>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</si>
  <si>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</si>
  <si>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</si>
  <si>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</si>
  <si>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</si>
  <si>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</si>
  <si>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</si>
  <si>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</si>
  <si>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</si>
  <si>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</si>
  <si>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</si>
  <si>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</si>
  <si>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</si>
  <si>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</si>
  <si>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</si>
  <si>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</si>
  <si>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</si>
  <si>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</si>
  <si>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</si>
  <si>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</si>
  <si>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</si>
  <si>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</si>
  <si>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</si>
  <si>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</si>
  <si>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</si>
  <si>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</si>
  <si>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</si>
  <si>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</si>
  <si>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</si>
  <si>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</si>
  <si>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</si>
  <si>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</si>
  <si>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</si>
  <si>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</si>
  <si>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</si>
  <si>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</si>
  <si>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</si>
  <si>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</si>
  <si>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</si>
  <si>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</si>
  <si>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</si>
  <si>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</si>
  <si>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</si>
  <si>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</si>
  <si>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</si>
  <si>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</si>
  <si>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</si>
  <si>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</si>
  <si>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</si>
  <si>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</si>
  <si>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</si>
  <si>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</si>
  <si>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</si>
  <si>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</si>
  <si>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</si>
  <si>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</si>
  <si>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</si>
  <si>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</si>
  <si>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</si>
  <si>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</si>
  <si>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</si>
  <si>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</si>
  <si>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</si>
  <si>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</si>
  <si>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</si>
  <si>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</si>
  <si>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</si>
  <si>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</si>
  <si>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</si>
  <si>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</si>
  <si>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</si>
  <si>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</si>
  <si>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</si>
  <si>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</si>
  <si>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</si>
  <si>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</si>
  <si>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</si>
  <si>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</si>
  <si>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</si>
  <si>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</si>
  <si>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</si>
  <si>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</si>
  <si>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</si>
  <si>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</si>
  <si>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</si>
  <si>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</si>
  <si>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</si>
  <si>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</si>
  <si>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</si>
  <si>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</si>
  <si>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</si>
  <si>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</si>
  <si>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</si>
  <si>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</si>
  <si>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</si>
  <si>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</si>
  <si>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</si>
  <si>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</si>
  <si>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</si>
  <si>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</si>
  <si>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</si>
  <si>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</si>
  <si>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</si>
  <si>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</si>
  <si>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</si>
  <si>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</si>
  <si>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</si>
  <si>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</si>
  <si>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</si>
  <si>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</si>
  <si>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</si>
  <si>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</si>
  <si>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</si>
  <si>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</si>
  <si>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</si>
  <si>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</si>
  <si>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</si>
  <si>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</si>
  <si>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</si>
  <si>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</si>
  <si>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</si>
  <si>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</si>
  <si>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</si>
  <si>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</si>
  <si>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</si>
  <si>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</si>
  <si>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</si>
  <si>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</si>
  <si>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</si>
  <si>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</si>
  <si>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</si>
  <si>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</si>
  <si>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</si>
  <si>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</si>
  <si>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</si>
  <si>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</si>
  <si>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</si>
  <si>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</si>
  <si>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</si>
  <si>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</si>
  <si>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</si>
  <si>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</si>
  <si>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</si>
  <si>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</si>
  <si>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</si>
  <si>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</si>
  <si>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</si>
  <si>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</si>
  <si>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</si>
  <si>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</si>
  <si>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</si>
  <si>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</si>
  <si>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</si>
  <si>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</si>
  <si>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</si>
  <si>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</si>
  <si>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</si>
  <si>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</si>
  <si>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</si>
  <si>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</si>
  <si>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</si>
  <si>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</si>
  <si>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</si>
  <si>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</si>
  <si>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</si>
  <si>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</si>
  <si>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</si>
  <si>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</si>
  <si>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</si>
  <si>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</si>
  <si>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</si>
  <si>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</si>
  <si>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</si>
  <si>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</si>
  <si>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</si>
  <si>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</si>
  <si>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</si>
  <si>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</si>
  <si>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</si>
  <si>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</si>
  <si>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</si>
  <si>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</si>
  <si>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</si>
  <si>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</si>
  <si>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</si>
  <si>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</si>
  <si>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</si>
  <si>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</si>
  <si>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</si>
  <si>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</si>
  <si>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</si>
  <si>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</si>
  <si>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</si>
  <si>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</si>
  <si>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</si>
  <si>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</si>
  <si>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</si>
  <si>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</si>
  <si>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</si>
  <si>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</si>
  <si>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</si>
  <si>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</si>
  <si>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</si>
  <si>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</si>
  <si>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</si>
  <si>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</si>
  <si>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</si>
  <si>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</si>
  <si>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</si>
  <si>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</si>
  <si>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</si>
  <si>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</si>
  <si>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</si>
  <si>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</si>
  <si>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</si>
  <si>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</si>
  <si>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</si>
  <si>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</si>
  <si>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</si>
  <si>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</si>
  <si>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</si>
  <si>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</si>
  <si>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</si>
  <si>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</si>
  <si>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</si>
  <si>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</si>
  <si>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</si>
  <si>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</si>
  <si>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</si>
  <si>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</si>
  <si>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</si>
  <si>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</si>
  <si>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</si>
  <si>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</si>
  <si>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</si>
  <si>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</si>
  <si>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</si>
  <si>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</si>
  <si>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</si>
  <si>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</si>
  <si>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</si>
  <si>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</si>
  <si>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</si>
  <si>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</si>
  <si>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</si>
  <si>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</si>
  <si>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</si>
  <si>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</si>
  <si>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</si>
  <si>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</si>
  <si>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</si>
  <si>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</si>
  <si>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</si>
  <si>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</si>
  <si>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</si>
  <si>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</si>
  <si>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</si>
  <si>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</si>
  <si>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</si>
  <si>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</si>
  <si>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</si>
  <si>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</si>
  <si>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</si>
  <si>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</si>
  <si>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</si>
  <si>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</si>
  <si>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</si>
  <si>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</si>
  <si>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</si>
  <si>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</si>
  <si>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</si>
  <si>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</si>
  <si>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</si>
  <si>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</si>
  <si>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</si>
  <si>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</si>
  <si>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</si>
  <si>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</si>
  <si>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</si>
  <si>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</si>
  <si>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</si>
  <si>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</si>
  <si>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</si>
  <si>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</si>
  <si>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</si>
  <si>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</si>
  <si>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</si>
  <si>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</si>
  <si>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</si>
  <si>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</si>
  <si>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</si>
  <si>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</si>
  <si>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</si>
  <si>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</si>
  <si>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</si>
  <si>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</si>
  <si>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</si>
  <si>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</si>
  <si>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</si>
  <si>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</si>
  <si>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</si>
  <si>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</si>
  <si>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</si>
  <si>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</si>
  <si>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</si>
  <si>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</si>
  <si>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</si>
  <si>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</si>
  <si>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</si>
  <si>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</si>
  <si>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</si>
  <si>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</si>
  <si>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</si>
  <si>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</si>
  <si>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</si>
  <si>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</si>
  <si>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</si>
  <si>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</si>
  <si>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</si>
  <si>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</si>
  <si>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</si>
  <si>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</si>
  <si>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</si>
  <si>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</si>
  <si>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</si>
  <si>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</si>
  <si>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</si>
  <si>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</si>
  <si>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</si>
  <si>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</si>
  <si>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</si>
  <si>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</si>
  <si>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</si>
  <si>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</si>
  <si>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</si>
  <si>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</si>
  <si>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</si>
  <si>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</si>
  <si>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</si>
  <si>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</si>
  <si>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</si>
  <si>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</si>
  <si>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</si>
  <si>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</si>
  <si>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</si>
  <si>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</si>
  <si>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</si>
  <si>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</si>
  <si>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</si>
  <si>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</si>
  <si>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</si>
  <si>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</si>
  <si>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</si>
  <si>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</si>
  <si>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</si>
  <si>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</si>
  <si>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</si>
  <si>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</si>
  <si>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</si>
  <si>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</si>
  <si>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</si>
  <si>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</si>
  <si>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</si>
  <si>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</si>
  <si>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</si>
  <si>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</si>
  <si>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</si>
  <si>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</si>
  <si>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</si>
  <si>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</si>
  <si>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</si>
  <si>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</si>
  <si>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</si>
  <si>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</si>
  <si>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</si>
  <si>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</si>
  <si>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</si>
  <si>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</si>
  <si>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</si>
  <si>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</si>
  <si>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</si>
  <si>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</si>
  <si>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</si>
  <si>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</si>
  <si>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</si>
  <si>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</si>
  <si>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</si>
  <si>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</si>
  <si>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</si>
  <si>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</si>
  <si>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</si>
  <si>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</si>
  <si>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</si>
  <si>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</si>
  <si>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</si>
  <si>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</si>
  <si>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</si>
  <si>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</si>
  <si>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</si>
  <si>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</si>
  <si>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</si>
  <si>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</si>
  <si>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</si>
  <si>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</si>
  <si>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</si>
  <si>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</si>
  <si>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</si>
  <si>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</si>
  <si>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</si>
  <si>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</si>
  <si>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</si>
  <si>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</si>
  <si>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</si>
  <si>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</si>
  <si>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</si>
  <si>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</si>
  <si>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</si>
  <si>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</si>
  <si>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</si>
  <si>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</si>
  <si>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</si>
  <si>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</si>
  <si>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</si>
  <si>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</si>
  <si>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</si>
  <si>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</si>
  <si>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</si>
  <si>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</si>
  <si>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</si>
  <si>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</si>
  <si>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</si>
  <si>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</si>
  <si>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</si>
  <si>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</si>
  <si>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</si>
  <si>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</si>
  <si>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</si>
  <si>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</si>
  <si>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</si>
  <si>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</si>
  <si>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</si>
  <si>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</si>
  <si>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</si>
  <si>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</si>
  <si>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</si>
  <si>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</si>
  <si>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</si>
  <si>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</si>
  <si>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</si>
  <si>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</si>
  <si>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</si>
  <si>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</si>
  <si>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</si>
  <si>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</si>
  <si>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</si>
  <si>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</si>
  <si>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</si>
  <si>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</si>
  <si>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</si>
  <si>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</si>
  <si>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</si>
  <si>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</si>
  <si>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</si>
  <si>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</si>
  <si>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</si>
  <si>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</si>
  <si>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</si>
  <si>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</si>
  <si>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</si>
  <si>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</si>
  <si>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</si>
  <si>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</si>
  <si>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</si>
  <si>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</si>
  <si>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</si>
  <si>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</si>
  <si>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</si>
  <si>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</si>
  <si>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</si>
  <si>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</si>
  <si>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</si>
  <si>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</si>
  <si>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</si>
  <si>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</si>
  <si>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</si>
  <si>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</si>
  <si>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</si>
  <si>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</si>
  <si>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</si>
  <si>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</si>
  <si>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</si>
  <si>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</si>
  <si>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</si>
  <si>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</si>
  <si>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</si>
  <si>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</si>
  <si>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</si>
  <si>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</si>
  <si>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</si>
  <si>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</si>
  <si>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</si>
  <si>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</si>
  <si>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</si>
  <si>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</si>
  <si>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</si>
  <si>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</si>
  <si>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</si>
  <si>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</si>
  <si>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</si>
  <si>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</si>
  <si>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</si>
  <si>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</si>
  <si>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</si>
  <si>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</si>
  <si>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</si>
  <si>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</si>
  <si>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</si>
  <si>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</si>
  <si>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</si>
  <si>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</si>
  <si>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</si>
  <si>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</si>
  <si>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</si>
  <si>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</si>
  <si>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</si>
  <si>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</si>
  <si>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</si>
  <si>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</si>
  <si>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</si>
  <si>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</si>
  <si>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</si>
  <si>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</si>
  <si>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</si>
  <si>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</si>
  <si>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</si>
  <si>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</si>
  <si>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</si>
  <si>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</si>
  <si>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</si>
  <si>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</si>
  <si>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</si>
  <si>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</si>
  <si>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</si>
  <si>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</si>
  <si>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</si>
  <si>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</si>
  <si>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</si>
  <si>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</si>
  <si>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</si>
  <si>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</si>
  <si>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</si>
  <si>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</si>
  <si>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</si>
  <si>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</si>
  <si>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</si>
  <si>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</si>
  <si>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</si>
  <si>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</si>
  <si>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</si>
  <si>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</si>
  <si>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</si>
  <si>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</si>
  <si>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</si>
  <si>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</si>
  <si>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</si>
  <si>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</si>
  <si>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</si>
  <si>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</si>
  <si>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</si>
  <si>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</si>
  <si>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</si>
  <si>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</si>
  <si>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</si>
  <si>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</si>
  <si>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</si>
  <si>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</si>
  <si>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</si>
  <si>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</si>
  <si>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</si>
  <si>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</si>
  <si>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</si>
  <si>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</si>
  <si>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</si>
  <si>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</si>
  <si>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</si>
  <si>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</si>
  <si>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</si>
  <si>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</si>
  <si>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</si>
  <si>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</si>
  <si>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</si>
  <si>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</si>
  <si>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</si>
  <si>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</si>
  <si>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</si>
  <si>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</si>
  <si>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</si>
  <si>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</si>
  <si>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</si>
  <si>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</si>
  <si>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</si>
  <si>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</si>
  <si>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</si>
  <si>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</si>
  <si>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</si>
  <si>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</si>
  <si>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</si>
  <si>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</si>
  <si>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</si>
  <si>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</si>
  <si>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</si>
  <si>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</si>
  <si>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</si>
  <si>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</si>
  <si>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</si>
  <si>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</si>
  <si>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</si>
  <si>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</si>
  <si>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</si>
  <si>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</si>
  <si>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</si>
  <si>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</si>
  <si>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</si>
  <si>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</si>
  <si>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</si>
  <si>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</si>
  <si>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</si>
  <si>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</si>
  <si>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</si>
  <si>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</si>
  <si>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</si>
  <si>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</si>
  <si>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</si>
  <si>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</si>
  <si>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</si>
  <si>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</si>
  <si>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</si>
  <si>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</si>
  <si>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</si>
  <si>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</si>
  <si>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</si>
  <si>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</si>
  <si>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</si>
  <si>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</si>
  <si>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</si>
  <si>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</si>
  <si>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</si>
  <si>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</si>
  <si>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</si>
  <si>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</si>
  <si>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</si>
  <si>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</si>
  <si>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</si>
  <si>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</si>
  <si>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</si>
  <si>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</si>
  <si>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</si>
  <si>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</si>
  <si>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</si>
  <si>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</si>
  <si>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</si>
  <si>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</si>
  <si>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</si>
  <si>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</si>
  <si>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</si>
  <si>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</si>
  <si>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</si>
  <si>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</si>
  <si>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</si>
  <si>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</si>
  <si>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</si>
  <si>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</si>
  <si>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</si>
  <si>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</si>
  <si>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</si>
  <si>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</si>
  <si>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</si>
  <si>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</si>
  <si>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</si>
  <si>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</si>
  <si>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</si>
  <si>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</si>
  <si>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</si>
  <si>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</si>
  <si>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</si>
  <si>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</si>
  <si>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</si>
  <si>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</si>
  <si>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</si>
  <si>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</si>
  <si>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</si>
  <si>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</si>
  <si>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</si>
  <si>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</si>
  <si>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</si>
  <si>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</si>
  <si>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</si>
  <si>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</si>
  <si>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</si>
  <si>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</si>
  <si>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</si>
  <si>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</si>
  <si>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</si>
  <si>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</si>
  <si>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</si>
  <si>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</si>
  <si>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</si>
  <si>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</si>
  <si>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</si>
  <si>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</si>
  <si>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</si>
  <si>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</si>
  <si>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</si>
  <si>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</si>
  <si>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</si>
  <si>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</si>
  <si>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</si>
  <si>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</si>
  <si>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</si>
  <si>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</si>
  <si>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</si>
  <si>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</si>
  <si>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</si>
  <si>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</si>
  <si>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</si>
  <si>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</si>
  <si>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</si>
  <si>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</si>
  <si>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</si>
  <si>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</si>
  <si>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</si>
  <si>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</si>
  <si>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</si>
  <si>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</si>
  <si>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</si>
  <si>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</si>
  <si>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</si>
  <si>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</si>
  <si>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</si>
  <si>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</si>
  <si>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</si>
  <si>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</si>
  <si>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</si>
  <si>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</si>
  <si>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</si>
  <si>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</si>
  <si>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</si>
  <si>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</si>
  <si>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</si>
  <si>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</si>
  <si>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</si>
  <si>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</si>
  <si>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</si>
  <si>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</si>
  <si>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</si>
  <si>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</si>
  <si>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</si>
  <si>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</si>
  <si>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</si>
  <si>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</si>
  <si>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</si>
  <si>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</si>
  <si>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</si>
  <si>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</si>
  <si>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</si>
  <si>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</si>
  <si>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</si>
  <si>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</si>
  <si>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</si>
  <si>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</si>
  <si>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</si>
  <si>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</si>
  <si>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</si>
  <si>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</si>
  <si>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</si>
  <si>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</si>
  <si>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</si>
  <si>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</si>
  <si>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</si>
  <si>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</si>
  <si>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</si>
  <si>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</si>
  <si>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</si>
  <si>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</si>
  <si>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</si>
  <si>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</si>
  <si>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</si>
  <si>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</si>
  <si>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</si>
  <si>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</si>
  <si>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</si>
  <si>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</si>
  <si>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</si>
  <si>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</si>
  <si>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</si>
  <si>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</si>
  <si>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</si>
  <si>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</si>
  <si>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</si>
  <si>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</si>
  <si>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</si>
  <si>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</si>
  <si>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</si>
  <si>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</si>
  <si>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</si>
  <si>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</si>
  <si>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</si>
  <si>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</si>
  <si>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</si>
  <si>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</si>
  <si>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</si>
  <si>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</si>
  <si>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</si>
  <si>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</si>
  <si>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</si>
  <si>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</si>
  <si>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</si>
  <si>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</si>
  <si>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</si>
  <si>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</si>
  <si>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</si>
  <si>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</si>
  <si>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</si>
  <si>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</si>
  <si>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</si>
  <si>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</si>
  <si>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</si>
  <si>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</si>
  <si>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</si>
  <si>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</si>
  <si>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</si>
  <si>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</si>
  <si>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</si>
  <si>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</si>
  <si>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</si>
  <si>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</si>
  <si>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</si>
  <si>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</si>
  <si>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</si>
  <si>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</si>
  <si>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</si>
  <si>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</si>
  <si>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</si>
  <si>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</si>
  <si>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</si>
  <si>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</si>
  <si>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</si>
  <si>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</si>
  <si>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</si>
  <si>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</si>
  <si>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</si>
  <si>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</si>
  <si>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</si>
  <si>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</si>
  <si>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</si>
  <si>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</si>
  <si>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</si>
  <si>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</si>
  <si>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</si>
  <si>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</si>
  <si>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</si>
  <si>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</si>
  <si>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</si>
  <si>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</si>
  <si>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</si>
  <si>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</si>
  <si>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</si>
  <si>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</si>
  <si>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</si>
  <si>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</si>
  <si>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</si>
  <si>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</si>
  <si>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</si>
  <si>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</si>
  <si>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</si>
  <si>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</si>
  <si>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</si>
  <si>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</si>
  <si>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</si>
  <si>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</si>
  <si>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</si>
  <si>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</si>
  <si>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</si>
  <si>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</si>
  <si>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</si>
  <si>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</si>
  <si>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</si>
  <si>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</si>
  <si>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</si>
  <si>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</si>
  <si>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</si>
  <si>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</si>
  <si>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</si>
  <si>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</si>
  <si>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</si>
  <si>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</si>
  <si>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</si>
  <si>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</si>
  <si>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</si>
  <si>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</si>
  <si>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</si>
  <si>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</si>
  <si>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</si>
  <si>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</si>
  <si>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</si>
  <si>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</si>
  <si>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</si>
  <si>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</si>
  <si>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</si>
  <si>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</si>
  <si>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</si>
  <si>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</si>
  <si>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</si>
  <si>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</si>
  <si>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</si>
  <si>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</si>
  <si>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</si>
  <si>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</si>
  <si>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</si>
  <si>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</si>
  <si>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</si>
  <si>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</si>
  <si>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</si>
  <si>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</si>
  <si>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</si>
  <si>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</si>
  <si>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</si>
  <si>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</si>
  <si>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</si>
  <si>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</si>
  <si>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</si>
  <si>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</si>
  <si>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</si>
  <si>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</si>
  <si>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</si>
  <si>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</si>
  <si>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</si>
  <si>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</si>
  <si>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</si>
  <si>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</si>
  <si>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</si>
  <si>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</si>
  <si>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</si>
  <si>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</si>
  <si>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</si>
  <si>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</si>
  <si>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</si>
  <si>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</si>
  <si>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</si>
  <si>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</si>
  <si>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</si>
  <si>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</si>
  <si>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</si>
  <si>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</si>
  <si>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</si>
  <si>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</si>
  <si>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</si>
  <si>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</si>
  <si>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</si>
  <si>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</si>
  <si>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</si>
  <si>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</si>
  <si>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</si>
  <si>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</si>
  <si>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</si>
  <si>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</si>
  <si>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</si>
  <si>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</si>
  <si>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</si>
  <si>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</si>
  <si>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</si>
  <si>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</si>
  <si>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</si>
  <si>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</si>
  <si>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</si>
  <si>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</si>
  <si>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</si>
  <si>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</si>
  <si>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</si>
  <si>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</si>
  <si>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</si>
  <si>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</si>
  <si>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</si>
  <si>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</si>
  <si>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</si>
  <si>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</si>
  <si>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</si>
  <si>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</si>
  <si>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</si>
  <si>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</si>
  <si>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</si>
  <si>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</si>
  <si>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</si>
  <si>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</si>
  <si>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</si>
  <si>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</si>
  <si>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</si>
  <si>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</si>
  <si>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</si>
  <si>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</si>
  <si>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</si>
  <si>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</si>
  <si>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</si>
  <si>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</si>
  <si>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</si>
  <si>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</si>
  <si>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</si>
  <si>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</si>
  <si>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</si>
  <si>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</si>
  <si>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</si>
  <si>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</si>
  <si>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</si>
  <si>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</si>
  <si>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</si>
  <si>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</si>
  <si>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</si>
  <si>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</si>
  <si>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</si>
  <si>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</si>
  <si>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</si>
  <si>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</si>
  <si>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</si>
  <si>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</si>
  <si>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</si>
  <si>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</si>
  <si>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</si>
  <si>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</si>
  <si>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</si>
  <si>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</si>
  <si>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</si>
  <si>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</si>
  <si>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</si>
  <si>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</si>
  <si>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</si>
  <si>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</si>
  <si>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</si>
  <si>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</si>
  <si>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</si>
  <si>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</si>
  <si>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</si>
  <si>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</si>
  <si>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</si>
  <si>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</si>
  <si>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</si>
  <si>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</si>
  <si>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</si>
  <si>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</si>
  <si>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</si>
  <si>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</si>
  <si>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</si>
  <si>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</si>
  <si>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</si>
  <si>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</si>
  <si>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</si>
  <si>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</si>
  <si>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</si>
  <si>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</si>
  <si>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</si>
  <si>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</si>
  <si>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</si>
  <si>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</si>
  <si>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</si>
  <si>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</si>
  <si>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</si>
  <si>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</si>
  <si>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</si>
  <si>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</si>
  <si>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</si>
  <si>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</si>
  <si>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</si>
  <si>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</si>
  <si>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</si>
  <si>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</si>
  <si>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</si>
  <si>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</si>
  <si>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</si>
  <si>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</si>
  <si>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</si>
  <si>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</si>
  <si>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</si>
  <si>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</si>
  <si>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</si>
  <si>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</si>
  <si>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</si>
  <si>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</si>
  <si>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</si>
  <si>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</si>
  <si>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</si>
  <si>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</si>
  <si>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</si>
  <si>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</si>
  <si>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</si>
  <si>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</si>
  <si>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</si>
  <si>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</si>
  <si>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</si>
  <si>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</si>
  <si>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</si>
  <si>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</si>
  <si>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</si>
  <si>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</si>
  <si>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</si>
  <si>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</si>
  <si>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</si>
  <si>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</si>
  <si>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</si>
  <si>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</si>
  <si>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</si>
  <si>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</si>
  <si>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</si>
  <si>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</si>
  <si>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</si>
  <si>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</si>
  <si>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</si>
  <si>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</si>
  <si>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</si>
  <si>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</si>
  <si>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</si>
  <si>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</si>
  <si>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</si>
  <si>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</si>
  <si>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</si>
  <si>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</si>
  <si>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</si>
  <si>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</si>
  <si>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</si>
  <si>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</si>
  <si>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</si>
  <si>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</si>
  <si>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</si>
  <si>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</si>
  <si>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</si>
  <si>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</si>
  <si>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</si>
  <si>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</si>
  <si>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</si>
  <si>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</si>
  <si>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</si>
  <si>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</si>
  <si>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</si>
  <si>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</si>
  <si>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</si>
  <si>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</si>
  <si>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</si>
  <si>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</si>
  <si>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</si>
  <si>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</si>
  <si>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</si>
  <si>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</si>
  <si>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</si>
  <si>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</si>
  <si>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</si>
  <si>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</si>
  <si>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</si>
  <si>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</si>
  <si>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</si>
  <si>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</si>
  <si>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</si>
  <si>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</si>
  <si>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</si>
  <si>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</si>
  <si>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</si>
  <si>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</si>
  <si>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</si>
  <si>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</si>
  <si>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</si>
  <si>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</si>
  <si>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</si>
  <si>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</si>
  <si>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</si>
  <si>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</si>
  <si>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</si>
  <si>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</si>
  <si>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</si>
  <si>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</si>
  <si>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</si>
  <si>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</si>
  <si>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</si>
  <si>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</si>
  <si>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</si>
  <si>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</si>
  <si>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</si>
  <si>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</si>
  <si>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</si>
  <si>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</si>
  <si>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</si>
  <si>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</si>
  <si>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</si>
  <si>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</si>
  <si>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</si>
  <si>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</si>
  <si>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</si>
  <si>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</si>
  <si>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</si>
  <si>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</si>
  <si>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</si>
  <si>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</si>
  <si>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</si>
  <si>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</si>
  <si>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</si>
  <si>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</si>
  <si>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</si>
  <si>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</si>
  <si>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</si>
  <si>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</si>
  <si>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</si>
  <si>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</si>
  <si>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</si>
  <si>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</si>
  <si>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</si>
  <si>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</si>
  <si>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</si>
  <si>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</si>
  <si>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</si>
  <si>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</si>
  <si>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</si>
  <si>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</si>
  <si>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</si>
  <si>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</si>
  <si>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</si>
  <si>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</si>
  <si>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</si>
  <si>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</si>
  <si>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</si>
  <si>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</si>
  <si>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</si>
  <si>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</si>
  <si>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</si>
  <si>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</si>
  <si>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</si>
  <si>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</si>
  <si>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</si>
  <si>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</si>
  <si>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</si>
  <si>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</si>
  <si>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</si>
  <si>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</si>
  <si>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</si>
  <si>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</si>
  <si>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</si>
  <si>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</si>
  <si>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</si>
  <si>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</si>
  <si>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</si>
  <si>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</si>
  <si>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</si>
  <si>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</si>
  <si>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</si>
  <si>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</si>
  <si>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</si>
  <si>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</si>
  <si>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</si>
  <si>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</si>
  <si>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</si>
  <si>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</si>
  <si>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</si>
  <si>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</si>
  <si>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</si>
  <si>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</si>
  <si>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</si>
  <si>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</si>
  <si>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</si>
  <si>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</si>
  <si>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</si>
  <si>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</si>
  <si>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</si>
  <si>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</si>
  <si>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</si>
  <si>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</si>
  <si>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</si>
  <si>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</si>
  <si>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</si>
  <si>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</si>
  <si>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</si>
  <si>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</si>
  <si>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</si>
  <si>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</si>
  <si>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</si>
  <si>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</si>
  <si>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</si>
  <si>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</si>
  <si>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</si>
  <si>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</si>
  <si>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</si>
  <si>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</si>
  <si>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</si>
  <si>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</si>
  <si>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</si>
  <si>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</si>
  <si>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</si>
  <si>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</si>
  <si>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</si>
  <si>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</si>
  <si>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</si>
  <si>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</si>
  <si>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</si>
  <si>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</si>
  <si>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</si>
  <si>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</si>
  <si>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</si>
  <si>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</si>
  <si>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</si>
  <si>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</si>
  <si>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</si>
  <si>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</si>
  <si>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</si>
  <si>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</si>
  <si>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</si>
  <si>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</si>
  <si>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</si>
  <si>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</si>
  <si>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</si>
  <si>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</si>
  <si>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</si>
  <si>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</si>
  <si>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</si>
  <si>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</si>
  <si>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</si>
  <si>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</si>
  <si>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</si>
  <si>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</si>
  <si>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</si>
  <si>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</si>
  <si>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</si>
  <si>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</si>
  <si>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</si>
  <si>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</si>
  <si>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</si>
  <si>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</si>
  <si>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</si>
  <si>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</si>
  <si>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</si>
  <si>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</si>
  <si>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</si>
  <si>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</si>
  <si>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</si>
  <si>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</si>
  <si>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</si>
  <si>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</si>
  <si>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</si>
  <si>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</si>
  <si>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</si>
  <si>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</si>
  <si>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</si>
  <si>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</si>
  <si>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</si>
  <si>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</si>
  <si>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</si>
  <si>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</si>
  <si>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</si>
  <si>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</si>
  <si>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</si>
  <si>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</si>
  <si>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</si>
  <si>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</si>
  <si>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</si>
  <si>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</si>
  <si>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</si>
  <si>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</si>
  <si>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</si>
  <si>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</si>
  <si>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</si>
  <si>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</si>
  <si>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</si>
  <si>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</si>
  <si>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</si>
  <si>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</si>
  <si>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</si>
  <si>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</si>
  <si>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</si>
  <si>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</si>
  <si>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</si>
  <si>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</si>
  <si>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</si>
  <si>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</si>
  <si>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</si>
  <si>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</si>
  <si>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</si>
  <si>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</si>
  <si>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</si>
  <si>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</si>
  <si>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</si>
  <si>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</si>
  <si>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</si>
  <si>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</si>
  <si>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</si>
  <si>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</si>
  <si>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</si>
  <si>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</si>
  <si>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</si>
  <si>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</si>
  <si>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</si>
  <si>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</si>
  <si>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</si>
  <si>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</si>
  <si>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</si>
  <si>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</si>
  <si>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</si>
  <si>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</si>
  <si>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</si>
  <si>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</si>
  <si>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</si>
  <si>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</si>
  <si>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</si>
  <si>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</si>
  <si>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</si>
  <si>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</si>
  <si>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</si>
  <si>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</si>
  <si>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</si>
  <si>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</si>
  <si>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</si>
  <si>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</si>
  <si>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</si>
  <si>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</si>
  <si>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</si>
  <si>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</si>
  <si>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</si>
  <si>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</si>
  <si>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</si>
  <si>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</si>
  <si>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</si>
  <si>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</si>
  <si>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</si>
  <si>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</si>
  <si>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</si>
  <si>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</si>
  <si>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</si>
  <si>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</si>
  <si>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</si>
  <si>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</si>
  <si>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</si>
  <si>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</si>
  <si>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</si>
  <si>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</si>
  <si>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</si>
  <si>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</si>
  <si>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</si>
  <si>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</si>
  <si>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</si>
  <si>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</si>
  <si>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</si>
  <si>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</si>
  <si>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</si>
  <si>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</si>
  <si>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</si>
  <si>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</si>
  <si>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</si>
  <si>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</si>
  <si>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</si>
  <si>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</si>
  <si>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</si>
  <si>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</si>
  <si>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</si>
  <si>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</si>
  <si>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</si>
  <si>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</si>
  <si>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</si>
  <si>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</si>
  <si>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</si>
  <si>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</si>
  <si>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</si>
  <si>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</si>
  <si>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</si>
  <si>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</si>
  <si>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</si>
  <si>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</si>
  <si>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</si>
  <si>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</si>
  <si>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</si>
  <si>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</si>
  <si>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</si>
  <si>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</si>
  <si>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</si>
  <si>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</si>
  <si>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</si>
  <si>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</si>
  <si>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</si>
  <si>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</si>
  <si>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</si>
  <si>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</si>
  <si>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</si>
  <si>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</si>
  <si>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</si>
  <si>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</si>
  <si>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</si>
  <si>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</si>
  <si>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</si>
  <si>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</si>
  <si>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</si>
  <si>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</si>
  <si>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</si>
  <si>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</si>
  <si>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</si>
  <si>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</si>
  <si>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</si>
  <si>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</si>
  <si>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</si>
  <si>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</si>
  <si>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</si>
  <si>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</si>
  <si>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</si>
  <si>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</si>
  <si>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</si>
  <si>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</si>
  <si>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</si>
  <si>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</si>
  <si>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</si>
  <si>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</si>
  <si>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</si>
  <si>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</si>
  <si>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</si>
  <si>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</si>
  <si>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</si>
  <si>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</si>
  <si>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</si>
  <si>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</si>
  <si>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</si>
  <si>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</si>
  <si>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</si>
  <si>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</si>
  <si>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</si>
  <si>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</si>
  <si>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</si>
  <si>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</si>
  <si>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</si>
  <si>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</si>
  <si>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</si>
  <si>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</si>
  <si>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</si>
  <si>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</si>
  <si>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</si>
  <si>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</si>
  <si>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</si>
  <si>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</si>
  <si>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</si>
  <si>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</si>
  <si>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</si>
  <si>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</si>
  <si>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</si>
  <si>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</si>
  <si>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</si>
  <si>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</si>
  <si>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</si>
  <si>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</si>
  <si>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</si>
  <si>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</si>
  <si>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</si>
  <si>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</si>
  <si>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</si>
  <si>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</si>
  <si>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</si>
  <si>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</si>
  <si>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</si>
  <si>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</si>
  <si>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</si>
  <si>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</si>
  <si>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</si>
  <si>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</si>
  <si>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</si>
  <si>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</si>
  <si>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</si>
  <si>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</si>
  <si>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</si>
  <si>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</si>
  <si>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</si>
  <si>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</si>
  <si>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</si>
  <si>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</si>
  <si>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</si>
  <si>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</si>
  <si>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</si>
  <si>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</si>
  <si>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</si>
  <si>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</si>
  <si>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</si>
  <si>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</si>
  <si>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</si>
  <si>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</si>
  <si>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</si>
  <si>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</si>
  <si>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</si>
  <si>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</si>
  <si>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</si>
  <si>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</si>
  <si>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</si>
  <si>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</si>
  <si>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</si>
  <si>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</si>
  <si>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</si>
  <si>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</si>
  <si>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</si>
  <si>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</si>
  <si>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</si>
  <si>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</si>
  <si>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</si>
  <si>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</si>
  <si>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</si>
  <si>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</si>
  <si>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</si>
  <si>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</si>
  <si>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</si>
  <si>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</si>
  <si>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</si>
  <si>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</si>
  <si>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</si>
  <si>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</si>
  <si>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</si>
  <si>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</si>
  <si>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</si>
  <si>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</si>
  <si>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</si>
  <si>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</si>
  <si>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</si>
  <si>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</si>
  <si>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</si>
  <si>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</si>
  <si>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</si>
  <si>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</si>
  <si>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</si>
  <si>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</si>
  <si>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</si>
  <si>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</si>
  <si>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</si>
  <si>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</si>
  <si>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</si>
  <si>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</si>
  <si>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</si>
  <si>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</si>
  <si>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</si>
  <si>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</si>
  <si>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</si>
  <si>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</si>
  <si>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</si>
  <si>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</si>
  <si>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</si>
  <si>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</si>
  <si>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</si>
  <si>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</si>
  <si>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</si>
  <si>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</si>
  <si>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</si>
  <si>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</si>
  <si>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</si>
  <si>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</si>
  <si>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</si>
  <si>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</si>
  <si>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</si>
  <si>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</si>
  <si>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</si>
  <si>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</si>
  <si>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</si>
  <si>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</si>
  <si>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</si>
  <si>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</si>
  <si>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</si>
  <si>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</si>
  <si>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</si>
  <si>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</si>
  <si>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</si>
  <si>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</si>
  <si>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</si>
  <si>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</si>
  <si>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</si>
  <si>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</si>
  <si>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</si>
  <si>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</si>
  <si>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</si>
  <si>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</si>
  <si>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</si>
  <si>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</si>
  <si>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</si>
  <si>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</si>
  <si>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</si>
  <si>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</si>
  <si>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</si>
  <si>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</si>
  <si>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</si>
  <si>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</si>
  <si>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</si>
  <si>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</si>
  <si>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</si>
  <si>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</si>
  <si>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</si>
  <si>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</si>
  <si>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</si>
  <si>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</si>
  <si>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</si>
  <si>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</si>
  <si>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</si>
  <si>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</si>
  <si>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</si>
  <si>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</si>
  <si>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</si>
  <si>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</si>
  <si>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</si>
  <si>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</si>
  <si>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</si>
  <si>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</si>
  <si>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</si>
  <si>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</si>
  <si>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</si>
  <si>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</si>
  <si>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</si>
  <si>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</si>
  <si>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</si>
  <si>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</si>
  <si>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</si>
  <si>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</si>
  <si>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</si>
  <si>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</si>
  <si>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</si>
  <si>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</si>
  <si>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</si>
  <si>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</si>
  <si>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</si>
  <si>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</si>
  <si>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</si>
  <si>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</si>
  <si>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</si>
  <si>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</si>
  <si>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</si>
  <si>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</si>
  <si>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</si>
  <si>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</si>
  <si>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</si>
  <si>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</si>
  <si>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</si>
  <si>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</si>
  <si>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</si>
  <si>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</si>
  <si>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</si>
  <si>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</si>
  <si>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</si>
  <si>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</si>
  <si>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</si>
  <si>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</si>
  <si>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</si>
  <si>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</si>
  <si>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</si>
  <si>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</si>
  <si>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</si>
  <si>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</si>
  <si>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</si>
  <si>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</si>
  <si>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</si>
  <si>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</si>
  <si>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</si>
  <si>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</si>
  <si>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</si>
  <si>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</si>
  <si>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</si>
  <si>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</si>
  <si>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</si>
  <si>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</si>
  <si>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</si>
  <si>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</si>
  <si>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</si>
  <si>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</si>
  <si>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</si>
  <si>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</si>
  <si>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</si>
  <si>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</si>
  <si>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</si>
  <si>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</si>
  <si>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</si>
  <si>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</si>
  <si>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</si>
  <si>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</si>
  <si>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</si>
  <si>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</si>
  <si>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</si>
  <si>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</si>
  <si>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</si>
  <si>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</si>
  <si>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</si>
  <si>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</si>
  <si>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</si>
  <si>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</si>
  <si>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</si>
  <si>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</si>
  <si>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</si>
  <si>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</si>
  <si>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</si>
  <si>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</si>
  <si>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</si>
  <si>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</si>
  <si>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</si>
  <si>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</si>
  <si>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</si>
  <si>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</si>
  <si>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</si>
  <si>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</si>
  <si>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</si>
  <si>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</si>
  <si>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</si>
  <si>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</si>
  <si>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</si>
  <si>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</si>
  <si>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</si>
  <si>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</si>
  <si>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</si>
  <si>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</si>
  <si>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</si>
  <si>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</si>
  <si>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</si>
  <si>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</si>
  <si>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</si>
  <si>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</si>
  <si>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</si>
  <si>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</si>
  <si>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</si>
  <si>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</si>
  <si>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</si>
  <si>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</si>
  <si>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</si>
  <si>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</si>
  <si>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</si>
  <si>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</si>
  <si>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</si>
  <si>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</si>
  <si>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</si>
  <si>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</si>
  <si>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</si>
  <si>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</si>
  <si>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</si>
  <si>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</si>
  <si>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</si>
  <si>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</si>
  <si>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</si>
  <si>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</si>
  <si>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</si>
  <si>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</si>
  <si>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</si>
  <si>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</si>
  <si>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</si>
  <si>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</si>
  <si>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</si>
  <si>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</si>
  <si>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</si>
  <si>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</si>
  <si>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</si>
  <si>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</si>
  <si>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</si>
  <si>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</si>
  <si>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</si>
  <si>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</si>
  <si>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</si>
  <si>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</si>
  <si>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</si>
  <si>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</si>
  <si>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</si>
  <si>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</si>
  <si>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</si>
  <si>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</si>
  <si>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</si>
  <si>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</si>
  <si>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</si>
  <si>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</si>
  <si>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</si>
  <si>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</si>
  <si>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</si>
  <si>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</si>
  <si>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</si>
  <si>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</si>
  <si>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</si>
  <si>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</si>
  <si>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</si>
  <si>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</si>
  <si>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</si>
  <si>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</si>
  <si>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</si>
  <si>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</si>
  <si>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</si>
  <si>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</si>
  <si>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</si>
  <si>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</si>
  <si>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</si>
  <si>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</si>
  <si>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</si>
  <si>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</si>
  <si>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</si>
  <si>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</si>
  <si>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</si>
  <si>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</si>
  <si>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</si>
  <si>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</si>
  <si>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</si>
  <si>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</si>
  <si>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</si>
  <si>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</si>
  <si>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</si>
  <si>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</si>
  <si>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</si>
  <si>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</si>
  <si>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</si>
  <si>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</si>
  <si>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</si>
  <si>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</si>
  <si>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</si>
  <si>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</si>
  <si>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</si>
  <si>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</si>
  <si>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</si>
  <si>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</si>
  <si>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</si>
  <si>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</si>
  <si>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</si>
  <si>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</si>
  <si>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</si>
  <si>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</si>
  <si>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</si>
  <si>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</si>
  <si>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</si>
  <si>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</si>
  <si>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</si>
  <si>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</si>
  <si>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</si>
  <si>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</si>
  <si>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</si>
  <si>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</si>
  <si>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</si>
  <si>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</si>
  <si>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</si>
  <si>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</si>
  <si>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</si>
  <si>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</si>
  <si>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</si>
  <si>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</si>
  <si>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</si>
  <si>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</si>
  <si>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</si>
  <si>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</si>
  <si>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</si>
  <si>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</si>
  <si>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</si>
  <si>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</si>
  <si>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</si>
  <si>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</si>
  <si>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</si>
  <si>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</si>
  <si>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</si>
  <si>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</si>
  <si>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</si>
  <si>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</si>
  <si>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</si>
  <si>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</si>
  <si>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</si>
  <si>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</si>
  <si>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</si>
  <si>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</si>
  <si>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</si>
  <si>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</si>
  <si>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</si>
  <si>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</si>
  <si>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</si>
  <si>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</si>
  <si>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</si>
  <si>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</si>
  <si>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</si>
  <si>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</si>
  <si>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</si>
  <si>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</si>
  <si>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</si>
  <si>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</si>
  <si>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</si>
  <si>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</si>
  <si>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</si>
  <si>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</si>
  <si>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</si>
  <si>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</si>
  <si>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</si>
  <si>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</si>
  <si>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</si>
  <si>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</si>
  <si>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</si>
  <si>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</si>
  <si>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</si>
  <si>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</si>
  <si>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</si>
  <si>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</si>
  <si>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</si>
  <si>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</si>
  <si>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</si>
  <si>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</si>
  <si>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</si>
  <si>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</si>
  <si>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</si>
  <si>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</si>
  <si>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</si>
  <si>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</si>
  <si>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</si>
  <si>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</si>
  <si>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</si>
  <si>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</si>
  <si>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</si>
  <si>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</si>
  <si>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</si>
  <si>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</si>
  <si>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</si>
  <si>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</si>
  <si>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</si>
  <si>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</si>
  <si>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</si>
  <si>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</si>
  <si>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</si>
  <si>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</si>
  <si>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</si>
  <si>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</si>
  <si>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</si>
  <si>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</si>
  <si>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</si>
  <si>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</si>
  <si>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</si>
  <si>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</si>
  <si>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</si>
  <si>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</si>
  <si>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</si>
  <si>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</si>
  <si>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</si>
  <si>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</si>
  <si>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</si>
  <si>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</si>
  <si>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</si>
  <si>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</si>
  <si>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</si>
  <si>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</si>
  <si>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</si>
  <si>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</si>
  <si>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</si>
  <si>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</si>
  <si>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</si>
  <si>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</si>
  <si>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</si>
  <si>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</si>
  <si>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</si>
  <si>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</si>
  <si>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</si>
  <si>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</si>
  <si>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</si>
  <si>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</si>
  <si>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</si>
  <si>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</si>
  <si>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</si>
  <si>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</si>
  <si>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</si>
  <si>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</si>
  <si>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</si>
  <si>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</si>
  <si>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</si>
  <si>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</si>
  <si>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</si>
  <si>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</si>
  <si>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</si>
  <si>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</si>
  <si>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</si>
  <si>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</si>
  <si>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</si>
  <si>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</si>
  <si>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</si>
  <si>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</si>
  <si>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</si>
  <si>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</si>
  <si>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</si>
  <si>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</si>
  <si>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</si>
  <si>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</si>
  <si>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</si>
  <si>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</si>
  <si>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</si>
  <si>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</si>
  <si>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</si>
  <si>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</si>
  <si>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</si>
  <si>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</si>
  <si>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</si>
  <si>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</si>
  <si>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</si>
  <si>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</si>
  <si>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</si>
  <si>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</si>
  <si>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</si>
  <si>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</si>
  <si>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</si>
  <si>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</si>
  <si>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</si>
  <si>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</si>
  <si>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</si>
  <si>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</si>
  <si>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</si>
  <si>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</si>
  <si>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</si>
  <si>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</si>
  <si>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</si>
  <si>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</si>
  <si>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</si>
  <si>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</si>
  <si>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</si>
  <si>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</si>
  <si>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</si>
  <si>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</si>
  <si>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</si>
  <si>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</si>
  <si>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</si>
  <si>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</si>
  <si>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</si>
  <si>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</si>
  <si>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</si>
  <si>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</si>
  <si>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</si>
  <si>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</si>
  <si>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</si>
  <si>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</si>
  <si>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</si>
  <si>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</si>
  <si>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</si>
  <si>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</si>
  <si>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</si>
  <si>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</si>
  <si>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</si>
  <si>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</si>
  <si>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</si>
  <si>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</si>
  <si>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</si>
  <si>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</si>
  <si>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</si>
  <si>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</si>
  <si>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</si>
  <si>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</si>
  <si>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</si>
  <si>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</si>
  <si>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</si>
  <si>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</si>
  <si>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</si>
  <si>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</si>
  <si>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</si>
  <si>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</si>
  <si>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</si>
  <si>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</si>
  <si>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</si>
  <si>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</si>
  <si>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</si>
  <si>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</si>
  <si>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</si>
  <si>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</si>
  <si>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</si>
  <si>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</si>
  <si>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</si>
  <si>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</si>
  <si>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</si>
  <si>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</si>
  <si>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</si>
  <si>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</si>
  <si>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</si>
  <si>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</si>
  <si>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</si>
  <si>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</si>
  <si>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</si>
  <si>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</si>
  <si>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</si>
  <si>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</si>
  <si>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</si>
  <si>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</si>
  <si>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</si>
  <si>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</si>
  <si>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</si>
  <si>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</si>
  <si>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</si>
  <si>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</si>
  <si>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</si>
  <si>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</si>
  <si>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</si>
  <si>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</si>
  <si>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</si>
  <si>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</si>
  <si>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</si>
  <si>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</si>
  <si>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</si>
  <si>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</si>
  <si>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</si>
  <si>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</si>
  <si>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</si>
  <si>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</si>
  <si>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</si>
  <si>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</si>
  <si>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</si>
  <si>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</si>
  <si>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</si>
  <si>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</si>
  <si>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</si>
  <si>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</si>
  <si>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</si>
  <si>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</si>
  <si>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</si>
  <si>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</si>
  <si>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</si>
  <si>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</si>
  <si>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</si>
  <si>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</si>
  <si>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</si>
  <si>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</si>
  <si>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</si>
  <si>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</si>
  <si>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</si>
  <si>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</si>
  <si>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</si>
  <si>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</si>
  <si>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</si>
  <si>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</si>
  <si>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</si>
  <si>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</si>
  <si>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</si>
  <si>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</si>
  <si>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</si>
  <si>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</si>
  <si>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</si>
  <si>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</si>
  <si>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</si>
  <si>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</si>
  <si>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</si>
  <si>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</si>
  <si>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</si>
  <si>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</si>
  <si>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</si>
  <si>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</si>
  <si>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</si>
  <si>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</si>
  <si>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</si>
  <si>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</si>
  <si>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</si>
  <si>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</si>
  <si>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</si>
  <si>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</si>
  <si>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</si>
  <si>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</si>
  <si>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</si>
  <si>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</si>
  <si>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</si>
  <si>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</si>
  <si>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</si>
  <si>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</si>
  <si>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</si>
  <si>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</si>
  <si>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</si>
  <si>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</si>
  <si>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</si>
  <si>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</si>
  <si>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</si>
  <si>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</si>
  <si>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</si>
  <si>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</si>
  <si>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</si>
  <si>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</si>
  <si>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</si>
  <si>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</si>
  <si>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</si>
  <si>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</si>
  <si>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</si>
  <si>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</si>
  <si>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</si>
  <si>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</si>
  <si>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</si>
  <si>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</si>
  <si>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</si>
  <si>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</si>
  <si>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</si>
  <si>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</si>
  <si>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</si>
  <si>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</si>
  <si>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</si>
  <si>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</si>
  <si>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</si>
  <si>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</si>
  <si>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</si>
  <si>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</si>
  <si>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</si>
  <si>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</si>
  <si>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</si>
  <si>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</si>
  <si>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</si>
  <si>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</si>
  <si>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</si>
  <si>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</si>
  <si>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</si>
  <si>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</si>
  <si>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</si>
  <si>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</si>
  <si>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</si>
  <si>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</si>
  <si>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</si>
  <si>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</si>
  <si>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</si>
  <si>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</si>
  <si>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</si>
  <si>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</si>
  <si>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</si>
  <si>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</si>
  <si>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</si>
  <si>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</si>
  <si>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</si>
  <si>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</si>
  <si>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</si>
  <si>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</si>
  <si>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</si>
  <si>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</si>
  <si>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</si>
  <si>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</si>
  <si>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</si>
  <si>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</si>
  <si>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</si>
  <si>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</si>
  <si>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</si>
  <si>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</si>
  <si>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</si>
  <si>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</si>
  <si>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</si>
  <si>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</si>
  <si>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</si>
  <si>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</si>
  <si>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</si>
  <si>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</si>
  <si>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</si>
  <si>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</si>
  <si>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</si>
  <si>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</si>
  <si>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</si>
  <si>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</si>
  <si>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</si>
  <si>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</si>
  <si>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</si>
  <si>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</si>
  <si>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</si>
  <si>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</si>
  <si>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</si>
  <si>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</si>
  <si>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</si>
  <si>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</si>
  <si>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</si>
  <si>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</si>
  <si>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</si>
  <si>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</si>
  <si>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</si>
  <si>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</si>
  <si>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</si>
  <si>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</si>
  <si>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</si>
  <si>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</si>
  <si>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</si>
  <si>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</si>
  <si>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</si>
  <si>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</si>
  <si>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</si>
  <si>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</si>
  <si>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</si>
  <si>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</si>
  <si>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</si>
  <si>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</si>
  <si>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</si>
  <si>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</si>
  <si>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</si>
  <si>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</si>
  <si>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</si>
  <si>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</si>
  <si>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</si>
  <si>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</si>
  <si>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</si>
  <si>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</si>
  <si>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</si>
  <si>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</si>
  <si>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</si>
  <si>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</si>
  <si>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</si>
  <si>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</si>
  <si>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</si>
  <si>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</si>
  <si>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</si>
  <si>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</si>
  <si>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</si>
  <si>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</si>
  <si>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</si>
  <si>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</si>
  <si>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</si>
  <si>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</si>
  <si>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</si>
  <si>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</si>
  <si>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</si>
  <si>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</si>
  <si>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</si>
  <si>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</si>
  <si>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</si>
  <si>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</si>
  <si>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</si>
  <si>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</si>
  <si>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</si>
  <si>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</si>
  <si>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</si>
  <si>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</si>
  <si>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</si>
  <si>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</si>
  <si>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</si>
  <si>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</si>
  <si>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</si>
  <si>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</si>
  <si>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</si>
  <si>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</si>
  <si>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</si>
  <si>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</si>
  <si>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</si>
  <si>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</si>
  <si>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</si>
  <si>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</si>
  <si>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</si>
  <si>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</si>
  <si>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</si>
  <si>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</si>
  <si>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</si>
  <si>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</si>
  <si>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</si>
  <si>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</si>
  <si>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</si>
  <si>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</si>
  <si>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</si>
  <si>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</si>
  <si>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</si>
  <si>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</si>
  <si>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</si>
  <si>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</si>
  <si>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</si>
  <si>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</si>
  <si>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</si>
  <si>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</si>
  <si>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</si>
  <si>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</si>
  <si>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</si>
  <si>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</si>
  <si>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</si>
  <si>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</si>
  <si>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</si>
  <si>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</si>
  <si>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</si>
  <si>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</si>
  <si>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</si>
  <si>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</si>
  <si>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</si>
  <si>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</si>
  <si>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</si>
  <si>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</si>
  <si>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</si>
  <si>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</si>
  <si>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</si>
  <si>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</si>
  <si>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</si>
  <si>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</si>
  <si>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</si>
  <si>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</si>
  <si>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</si>
  <si>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</si>
  <si>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</si>
  <si>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</si>
  <si>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</si>
  <si>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</si>
  <si>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</si>
  <si>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</si>
  <si>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</si>
  <si>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</si>
  <si>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</si>
  <si>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</si>
  <si>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</si>
  <si>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</si>
  <si>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</si>
  <si>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</si>
  <si>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</si>
  <si>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</si>
  <si>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</si>
  <si>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</si>
  <si>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</si>
  <si>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</si>
  <si>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</si>
  <si>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</si>
  <si>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</si>
  <si>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</si>
  <si>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</si>
  <si>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</si>
  <si>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</si>
  <si>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</si>
  <si>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</si>
  <si>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</si>
  <si>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</si>
  <si>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</si>
  <si>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</si>
  <si>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</si>
  <si>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</si>
  <si>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</si>
  <si>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</si>
  <si>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</si>
  <si>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</si>
  <si>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</si>
  <si>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</si>
  <si>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</si>
  <si>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</si>
  <si>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</si>
  <si>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</si>
  <si>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</si>
  <si>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</si>
  <si>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</si>
  <si>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</si>
  <si>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</si>
  <si>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</si>
  <si>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</si>
  <si>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</si>
  <si>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</si>
  <si>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</si>
  <si>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</si>
  <si>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</si>
  <si>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</si>
  <si>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</si>
  <si>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</si>
  <si>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</si>
  <si>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</si>
  <si>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</si>
  <si>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</si>
  <si>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</si>
  <si>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</si>
  <si>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</si>
  <si>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</si>
  <si>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</si>
  <si>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</si>
  <si>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</si>
  <si>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</si>
  <si>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</si>
  <si>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</si>
  <si>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</si>
  <si>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</si>
  <si>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</si>
  <si>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</si>
  <si>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</si>
  <si>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</si>
  <si>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</si>
  <si>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</si>
  <si>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</si>
  <si>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</si>
  <si>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</si>
  <si>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</si>
  <si>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</si>
  <si>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</si>
  <si>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</si>
  <si>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</si>
  <si>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</si>
  <si>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</si>
  <si>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</si>
  <si>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</si>
  <si>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</si>
  <si>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</si>
  <si>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</si>
  <si>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</si>
  <si>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</si>
  <si>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</si>
  <si>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</si>
  <si>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</si>
  <si>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</si>
  <si>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</si>
  <si>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</si>
  <si>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</si>
  <si>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</si>
  <si>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</si>
  <si>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</si>
  <si>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</si>
  <si>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</si>
  <si>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</si>
  <si>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</si>
  <si>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</si>
  <si>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</si>
  <si>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</si>
  <si>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</si>
  <si>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</si>
  <si>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</si>
  <si>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</si>
  <si>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</si>
  <si>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</si>
  <si>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</si>
  <si>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</si>
  <si>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</si>
  <si>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</si>
  <si>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</si>
  <si>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</si>
  <si>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</si>
  <si>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</si>
  <si>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</si>
  <si>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</si>
  <si>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</si>
  <si>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</si>
  <si>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</si>
  <si>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</si>
  <si>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</si>
  <si>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</si>
  <si>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</si>
  <si>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</si>
  <si>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</si>
  <si>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</si>
  <si>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</si>
  <si>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</si>
  <si>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</si>
  <si>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</si>
  <si>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</si>
  <si>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</si>
  <si>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</si>
  <si>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</si>
  <si>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</si>
  <si>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</si>
  <si>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</si>
  <si>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</si>
  <si>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</si>
  <si>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</si>
  <si>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</si>
  <si>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</si>
  <si>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</si>
  <si>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</si>
  <si>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</si>
  <si>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</si>
  <si>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</si>
  <si>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</si>
  <si>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</si>
  <si>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</si>
  <si>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</si>
  <si>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</si>
  <si>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</si>
  <si>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</si>
  <si>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</si>
  <si>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</si>
  <si>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</si>
  <si>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</si>
  <si>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</si>
  <si>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</si>
  <si>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</si>
  <si>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</si>
  <si>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</si>
  <si>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</si>
  <si>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</si>
  <si>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</si>
  <si>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</si>
  <si>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</si>
  <si>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</si>
  <si>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</si>
  <si>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</si>
  <si>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</si>
  <si>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</si>
  <si>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</si>
  <si>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</si>
  <si>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</si>
  <si>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</si>
  <si>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</si>
  <si>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</si>
  <si>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</si>
  <si>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</si>
  <si>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</si>
  <si>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</si>
  <si>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</si>
  <si>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</si>
  <si>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</si>
  <si>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</si>
  <si>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</si>
  <si>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</si>
  <si>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</si>
  <si>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</si>
  <si>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</si>
  <si>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</si>
  <si>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</si>
  <si>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</si>
  <si>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</si>
  <si>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</si>
  <si>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</si>
  <si>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</si>
  <si>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</si>
  <si>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</si>
  <si>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</si>
  <si>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</si>
  <si>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</si>
  <si>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</si>
  <si>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</si>
  <si>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</si>
  <si>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</si>
  <si>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</si>
  <si>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</si>
  <si>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</si>
  <si>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</si>
  <si>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</si>
  <si>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</si>
  <si>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</si>
  <si>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</si>
  <si>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</si>
  <si>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</si>
  <si>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</si>
  <si>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</si>
  <si>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</si>
  <si>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</si>
  <si>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</si>
  <si>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</si>
  <si>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</si>
  <si>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</si>
  <si>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</si>
  <si>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</si>
  <si>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</si>
  <si>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</si>
  <si>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</si>
  <si>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</si>
  <si>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</si>
  <si>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</si>
  <si>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</si>
  <si>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</si>
  <si>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</si>
  <si>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</si>
  <si>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</si>
  <si>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</si>
  <si>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</si>
  <si>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</si>
  <si>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</si>
  <si>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</si>
  <si>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</si>
  <si>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</si>
  <si>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</si>
  <si>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</si>
  <si>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</si>
  <si>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</si>
  <si>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</si>
  <si>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</si>
  <si>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</si>
  <si>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</si>
  <si>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</si>
  <si>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</si>
  <si>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</si>
  <si>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</si>
  <si>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</si>
  <si>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</si>
  <si>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</si>
  <si>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</si>
  <si>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</si>
  <si>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</si>
  <si>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</si>
  <si>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</si>
  <si>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</si>
  <si>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</si>
  <si>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</si>
  <si>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</si>
  <si>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</si>
  <si>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</si>
  <si>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</si>
  <si>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</si>
  <si>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</si>
  <si>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</si>
  <si>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</si>
  <si>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</si>
  <si>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</si>
  <si>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</si>
  <si>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</si>
  <si>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</si>
  <si>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</si>
  <si>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</si>
  <si>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</si>
  <si>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</si>
  <si>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</si>
  <si>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</si>
  <si>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</si>
  <si>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</si>
  <si>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</si>
  <si>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</si>
  <si>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</si>
  <si>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</si>
  <si>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</si>
  <si>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</si>
  <si>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</si>
  <si>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</si>
  <si>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</si>
  <si>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</si>
  <si>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</si>
  <si>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</si>
  <si>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</si>
  <si>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</si>
  <si>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</si>
  <si>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</si>
  <si>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</si>
  <si>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</si>
  <si>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</si>
  <si>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</si>
  <si>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</si>
  <si>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</si>
  <si>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</si>
  <si>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</si>
  <si>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</si>
  <si>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</si>
  <si>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</si>
  <si>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</si>
  <si>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</si>
  <si>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</si>
  <si>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</si>
  <si>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</si>
  <si>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</si>
  <si>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</si>
  <si>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</si>
  <si>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</si>
  <si>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</si>
  <si>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</si>
  <si>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</si>
  <si>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</si>
  <si>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</si>
  <si>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</si>
  <si>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</si>
  <si>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</si>
  <si>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</si>
  <si>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</si>
  <si>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</si>
  <si>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</si>
  <si>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</si>
  <si>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</si>
  <si>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</si>
  <si>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</si>
  <si>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</si>
  <si>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</si>
  <si>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</si>
  <si>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</si>
  <si>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</si>
  <si>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</si>
  <si>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</si>
  <si>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</si>
  <si>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</si>
  <si>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</si>
  <si>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</si>
  <si>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</si>
  <si>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</si>
  <si>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</si>
  <si>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</si>
  <si>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</si>
  <si>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</si>
  <si>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</si>
  <si>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</si>
  <si>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</si>
  <si>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</si>
  <si>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</si>
  <si>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</si>
  <si>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</si>
  <si>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</si>
  <si>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</si>
  <si>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</si>
  <si>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</si>
  <si>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</si>
  <si>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</si>
  <si>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</si>
  <si>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</si>
  <si>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</si>
  <si>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</si>
  <si>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</si>
  <si>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</si>
  <si>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</si>
  <si>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</si>
  <si>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</si>
  <si>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</si>
  <si>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</si>
  <si>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</si>
  <si>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</si>
  <si>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</si>
  <si>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</si>
  <si>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</si>
  <si>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</si>
  <si>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</si>
  <si>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</si>
  <si>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</si>
  <si>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</si>
  <si>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</si>
  <si>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</si>
  <si>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</si>
  <si>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</si>
  <si>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</si>
  <si>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</si>
  <si>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</si>
  <si>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</si>
  <si>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</si>
  <si>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</si>
  <si>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</si>
  <si>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</si>
  <si>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</si>
  <si>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</si>
  <si>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</si>
  <si>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</si>
  <si>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</si>
  <si>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</si>
  <si>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</si>
  <si>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</si>
  <si>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</si>
  <si>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</si>
  <si>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</si>
  <si>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</si>
  <si>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</si>
  <si>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</si>
  <si>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</si>
  <si>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</si>
  <si>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</si>
  <si>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</si>
  <si>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</si>
  <si>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</si>
  <si>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</si>
  <si>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</si>
  <si>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</si>
  <si>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</si>
  <si>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</si>
  <si>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</si>
  <si>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</si>
  <si>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</si>
  <si>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</si>
  <si>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</si>
  <si>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</si>
  <si>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</si>
  <si>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</si>
  <si>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</si>
  <si>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</si>
  <si>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</si>
  <si>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</si>
  <si>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</si>
  <si>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</si>
  <si>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</si>
  <si>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</si>
  <si>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</si>
  <si>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</si>
  <si>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</si>
  <si>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</si>
  <si>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</si>
  <si>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</si>
  <si>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</si>
  <si>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</si>
  <si>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</si>
  <si>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</si>
  <si>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</si>
  <si>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</si>
  <si>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</si>
  <si>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</si>
  <si>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</si>
  <si>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</si>
  <si>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</si>
  <si>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</si>
  <si>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</si>
  <si>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</si>
  <si>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</si>
  <si>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</si>
  <si>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</si>
  <si>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</si>
  <si>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</si>
  <si>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</si>
  <si>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</si>
  <si>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</si>
  <si>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</si>
  <si>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</si>
  <si>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</si>
  <si>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</si>
  <si>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</si>
  <si>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</si>
  <si>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</si>
  <si>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</si>
  <si>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</si>
  <si>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</si>
  <si>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</si>
  <si>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</si>
  <si>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</si>
  <si>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</si>
  <si>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</si>
  <si>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</si>
  <si>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</si>
  <si>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</si>
  <si>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</si>
  <si>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</si>
  <si>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</si>
  <si>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</si>
  <si>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</si>
  <si>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</si>
  <si>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</si>
  <si>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</si>
  <si>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</si>
  <si>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</si>
  <si>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</si>
  <si>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</si>
  <si>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</si>
  <si>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</si>
  <si>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</si>
  <si>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</si>
  <si>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</si>
  <si>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</si>
  <si>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</si>
  <si>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</si>
  <si>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</si>
  <si>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</si>
  <si>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</si>
  <si>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</si>
  <si>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</si>
  <si>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</si>
  <si>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</si>
  <si>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</si>
  <si>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</si>
  <si>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</si>
  <si>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</si>
  <si>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</si>
  <si>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</si>
  <si>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</si>
  <si>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</si>
  <si>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</si>
  <si>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</si>
  <si>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</si>
  <si>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</si>
  <si>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</si>
  <si>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</si>
  <si>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</si>
  <si>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</si>
  <si>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</si>
  <si>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</si>
  <si>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</si>
  <si>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</si>
  <si>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</si>
  <si>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</si>
  <si>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</si>
  <si>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</si>
  <si>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</si>
  <si>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</si>
  <si>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</si>
  <si>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</si>
  <si>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</si>
  <si>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</si>
  <si>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</si>
  <si>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</si>
  <si>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</si>
  <si>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</si>
  <si>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</si>
  <si>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</si>
  <si>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</si>
  <si>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</si>
  <si>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</si>
  <si>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</si>
  <si>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</si>
  <si>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</si>
  <si>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</si>
  <si>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</si>
  <si>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</si>
  <si>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</si>
  <si>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</si>
  <si>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</si>
  <si>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</si>
  <si>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</si>
  <si>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</si>
  <si>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</si>
  <si>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</si>
  <si>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</si>
  <si>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</si>
  <si>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</si>
  <si>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</si>
  <si>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</si>
  <si>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</si>
  <si>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</si>
  <si>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</si>
  <si>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</si>
  <si>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</si>
  <si>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</si>
  <si>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</si>
  <si>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</si>
  <si>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</si>
  <si>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</si>
  <si>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</si>
  <si>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</si>
  <si>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</si>
  <si>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</si>
  <si>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</si>
  <si>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</si>
  <si>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</si>
  <si>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</si>
  <si>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</si>
  <si>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</si>
  <si>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</si>
  <si>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</si>
  <si>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</si>
  <si>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</si>
  <si>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</si>
  <si>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</si>
  <si>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</si>
  <si>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</si>
  <si>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</si>
  <si>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</si>
  <si>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</si>
  <si>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</si>
  <si>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</si>
  <si>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</si>
  <si>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</si>
  <si>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</si>
  <si>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</si>
  <si>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</si>
  <si>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</si>
  <si>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</si>
  <si>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</si>
  <si>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</si>
  <si>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</si>
  <si>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</si>
  <si>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</si>
  <si>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</si>
  <si>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</si>
  <si>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</si>
  <si>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</si>
  <si>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</si>
  <si>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</si>
  <si>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</si>
  <si>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</si>
  <si>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</si>
  <si>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</si>
  <si>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</si>
  <si>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</si>
  <si>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</si>
  <si>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</si>
  <si>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</si>
  <si>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</si>
  <si>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</si>
  <si>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</si>
  <si>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</si>
  <si>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</si>
  <si>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</si>
  <si>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</si>
  <si>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</si>
  <si>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</si>
  <si>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</si>
  <si>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</si>
  <si>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</si>
  <si>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</si>
  <si>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</si>
  <si>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</si>
  <si>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</si>
  <si>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</si>
  <si>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</si>
  <si>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</si>
  <si>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</si>
  <si>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</si>
  <si>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</si>
  <si>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</si>
  <si>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</si>
  <si>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</si>
  <si>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</si>
  <si>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</si>
  <si>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</si>
  <si>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</si>
  <si>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</si>
  <si>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</si>
  <si>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</si>
  <si>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</si>
  <si>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</si>
  <si>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</si>
  <si>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</si>
  <si>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</si>
  <si>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</si>
  <si>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</si>
  <si>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</si>
  <si>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</si>
  <si>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</si>
  <si>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</si>
  <si>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</si>
  <si>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</si>
  <si>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</si>
  <si>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</si>
  <si>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</si>
  <si>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</si>
  <si>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</si>
  <si>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</si>
  <si>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</si>
  <si>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</si>
  <si>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</si>
  <si>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</si>
  <si>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</si>
  <si>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</si>
  <si>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</si>
  <si>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</si>
  <si>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</si>
  <si>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</si>
  <si>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</si>
  <si>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</si>
  <si>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</si>
  <si>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</si>
  <si>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</si>
  <si>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</si>
  <si>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</si>
  <si>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</si>
  <si>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</si>
  <si>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</si>
  <si>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</si>
  <si>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</si>
  <si>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</si>
  <si>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</si>
  <si>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</si>
  <si>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</si>
  <si>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</si>
  <si>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</si>
  <si>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</si>
  <si>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</si>
  <si>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</si>
  <si>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</si>
  <si>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</si>
  <si>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</si>
  <si>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</si>
  <si>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</si>
  <si>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</si>
  <si>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</si>
  <si>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</si>
  <si>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</si>
  <si>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</si>
  <si>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</si>
  <si>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</si>
  <si>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</si>
  <si>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</si>
  <si>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</si>
  <si>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</si>
  <si>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</si>
  <si>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</si>
  <si>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</si>
  <si>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</si>
  <si>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</si>
  <si>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</si>
  <si>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</si>
  <si>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</si>
  <si>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</si>
  <si>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</si>
  <si>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</si>
  <si>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</si>
  <si>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</si>
  <si>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</si>
  <si>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</si>
  <si>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</si>
  <si>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</si>
  <si>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</si>
  <si>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</si>
  <si>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</si>
  <si>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</si>
  <si>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</si>
  <si>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</si>
  <si>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</si>
  <si>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</si>
  <si>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</si>
  <si>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</si>
  <si>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</si>
  <si>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</si>
  <si>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</si>
  <si>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</si>
  <si>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</si>
  <si>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</si>
  <si>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</si>
  <si>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</si>
  <si>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</si>
  <si>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</si>
  <si>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</si>
  <si>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</si>
  <si>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</si>
  <si>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</si>
  <si>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</si>
  <si>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</si>
  <si>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</si>
  <si>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</si>
  <si>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</si>
  <si>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</si>
  <si>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</si>
  <si>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</si>
  <si>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</si>
  <si>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</si>
  <si>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</si>
  <si>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</si>
  <si>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</si>
  <si>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</si>
  <si>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</si>
  <si>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</si>
  <si>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</si>
  <si>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</si>
  <si>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</si>
  <si>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</si>
  <si>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</si>
  <si>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</si>
  <si>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</si>
  <si>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</si>
  <si>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</si>
  <si>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</si>
  <si>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</si>
  <si>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</si>
  <si>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</si>
  <si>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</si>
  <si>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</si>
  <si>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</si>
  <si>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</si>
  <si>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</si>
  <si>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</si>
  <si>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</si>
  <si>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</si>
  <si>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</si>
  <si>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</si>
  <si>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</si>
  <si>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</si>
  <si>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</si>
  <si>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</si>
  <si>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</si>
  <si>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</si>
  <si>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</si>
  <si>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</si>
  <si>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</si>
  <si>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</si>
  <si>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</si>
  <si>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</si>
  <si>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</si>
  <si>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</si>
  <si>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</si>
  <si>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</si>
  <si>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</si>
  <si>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</si>
  <si>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</si>
  <si>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</si>
  <si>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</si>
  <si>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</si>
  <si>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</si>
  <si>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</si>
  <si>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</si>
  <si>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</si>
  <si>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</si>
  <si>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</si>
  <si>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</si>
  <si>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</si>
  <si>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</si>
  <si>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</si>
  <si>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</si>
  <si>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</si>
  <si>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</si>
  <si>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</si>
  <si>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</si>
  <si>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</si>
  <si>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</si>
  <si>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</si>
  <si>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</si>
  <si>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</si>
  <si>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</si>
  <si>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</si>
  <si>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</si>
  <si>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</si>
  <si>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</si>
  <si>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</si>
  <si>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</si>
  <si>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</si>
  <si>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</si>
  <si>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</si>
  <si>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</si>
  <si>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</si>
  <si>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</si>
  <si>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</si>
  <si>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</si>
  <si>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</si>
  <si>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</si>
  <si>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</si>
  <si>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</si>
  <si>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</si>
  <si>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</si>
  <si>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</si>
  <si>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</si>
  <si>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</si>
  <si>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</si>
  <si>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</si>
  <si>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</si>
  <si>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</si>
  <si>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</si>
  <si>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</si>
  <si>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</si>
  <si>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</si>
  <si>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</si>
  <si>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</si>
  <si>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</si>
  <si>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</si>
  <si>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</si>
  <si>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</si>
  <si>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</si>
  <si>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</si>
  <si>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</si>
  <si>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</si>
  <si>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</si>
  <si>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</si>
  <si>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</si>
  <si>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</si>
  <si>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</si>
  <si>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</si>
  <si>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</si>
  <si>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</si>
  <si>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</si>
  <si>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</si>
  <si>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</si>
  <si>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</si>
  <si>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</si>
  <si>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</si>
  <si>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</si>
  <si>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</si>
  <si>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</si>
  <si>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</si>
  <si>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</si>
  <si>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</si>
  <si>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</si>
  <si>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</si>
  <si>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</si>
  <si>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</si>
  <si>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</si>
  <si>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</si>
  <si>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</si>
  <si>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</si>
  <si>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</si>
  <si>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</si>
  <si>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</si>
  <si>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</si>
  <si>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</si>
  <si>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</si>
  <si>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</si>
  <si>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</si>
  <si>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</si>
  <si>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</si>
  <si>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</si>
  <si>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</si>
  <si>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</si>
  <si>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</si>
  <si>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</si>
  <si>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</si>
  <si>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</si>
  <si>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</si>
  <si>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</si>
  <si>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</si>
  <si>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</si>
  <si>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</si>
  <si>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</si>
  <si>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</si>
  <si>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</si>
  <si>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</si>
  <si>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</si>
  <si>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</si>
  <si>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</si>
  <si>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</si>
  <si>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</si>
  <si>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</si>
  <si>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</si>
  <si>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</si>
  <si>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</si>
  <si>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</si>
  <si>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</si>
  <si>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</si>
  <si>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</si>
  <si>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</si>
  <si>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</si>
  <si>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</si>
  <si>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</si>
  <si>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</si>
  <si>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</si>
  <si>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</si>
  <si>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</si>
  <si>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</si>
  <si>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</si>
  <si>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</si>
  <si>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</si>
  <si>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</si>
  <si>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</si>
  <si>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</si>
  <si>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</si>
  <si>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</si>
  <si>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</si>
  <si>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</si>
  <si>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</si>
  <si>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</si>
  <si>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</si>
  <si>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</si>
  <si>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</si>
  <si>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</si>
  <si>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</si>
  <si>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</si>
  <si>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</si>
  <si>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</si>
  <si>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</si>
  <si>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</si>
  <si>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</si>
  <si>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</si>
  <si>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</si>
  <si>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</si>
  <si>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</si>
  <si>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</si>
  <si>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</si>
  <si>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</si>
  <si>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</si>
  <si>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</si>
  <si>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</si>
  <si>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</si>
  <si>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</si>
  <si>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</si>
  <si>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</si>
  <si>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</si>
  <si>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</si>
  <si>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</si>
  <si>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</si>
  <si>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</si>
  <si>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</si>
  <si>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</si>
  <si>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</si>
  <si>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</si>
  <si>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</si>
  <si>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</si>
  <si>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</si>
  <si>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</si>
  <si>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</si>
  <si>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</si>
  <si>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</si>
  <si>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</si>
  <si>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</si>
  <si>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</si>
  <si>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</si>
  <si>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</si>
  <si>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</si>
  <si>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</si>
  <si>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</si>
  <si>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</si>
  <si>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</si>
  <si>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</si>
  <si>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</si>
  <si>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</si>
  <si>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</si>
  <si>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</si>
  <si>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</si>
  <si>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</si>
  <si>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</si>
  <si>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</si>
  <si>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</si>
  <si>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</si>
  <si>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</si>
  <si>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</si>
  <si>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</si>
  <si>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</si>
  <si>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</si>
  <si>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</si>
  <si>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</si>
  <si>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</si>
  <si>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</si>
  <si>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</si>
  <si>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</si>
  <si>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</si>
  <si>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</si>
  <si>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</si>
  <si>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</si>
  <si>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</si>
  <si>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</si>
  <si>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</si>
  <si>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</si>
  <si>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</si>
  <si>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</si>
  <si>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</si>
  <si>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</si>
  <si>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</si>
  <si>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</si>
  <si>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</si>
  <si>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</si>
  <si>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</si>
  <si>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</si>
  <si>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</si>
  <si>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</si>
  <si>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</si>
  <si>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</si>
  <si>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</si>
  <si>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</si>
  <si>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</si>
  <si>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</si>
  <si>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</si>
  <si>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</si>
  <si>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</si>
  <si>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</si>
  <si>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</si>
  <si>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</si>
  <si>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</si>
  <si>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</si>
  <si>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</si>
  <si>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</si>
  <si>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</si>
  <si>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</si>
  <si>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</si>
  <si>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</si>
  <si>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</si>
  <si>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</si>
  <si>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</si>
  <si>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</si>
  <si>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</si>
  <si>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</si>
  <si>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</si>
  <si>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</si>
  <si>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</si>
  <si>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</si>
  <si>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</si>
  <si>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</si>
  <si>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</si>
  <si>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</si>
  <si>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</si>
  <si>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</si>
  <si>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</si>
  <si>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</si>
  <si>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</si>
  <si>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</si>
  <si>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</si>
  <si>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</si>
  <si>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</si>
  <si>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</si>
  <si>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</si>
  <si>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</si>
  <si>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</si>
  <si>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</si>
  <si>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</si>
  <si>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</si>
  <si>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</si>
  <si>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</si>
  <si>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</si>
  <si>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</si>
  <si>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</si>
  <si>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</si>
  <si>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</si>
  <si>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</si>
  <si>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</si>
  <si>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</si>
  <si>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</si>
  <si>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</si>
  <si>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</si>
  <si>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</si>
  <si>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</si>
  <si>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</si>
  <si>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</si>
  <si>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</si>
  <si>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</si>
  <si>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</si>
  <si>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</si>
  <si>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</si>
  <si>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</si>
  <si>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</si>
  <si>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</si>
  <si>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</si>
  <si>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</si>
  <si>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</si>
  <si>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</si>
  <si>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</si>
  <si>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</si>
  <si>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</si>
  <si>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</si>
  <si>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</si>
  <si>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</si>
  <si>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</si>
  <si>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</si>
  <si>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</si>
  <si>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</si>
  <si>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</si>
  <si>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</si>
  <si>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</si>
  <si>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</si>
  <si>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</si>
  <si>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</si>
  <si>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</si>
  <si>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</si>
  <si>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</si>
  <si>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</si>
  <si>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</si>
  <si>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</si>
  <si>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</si>
  <si>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</si>
  <si>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</si>
  <si>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</si>
  <si>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</si>
  <si>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</si>
  <si>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</si>
  <si>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</si>
  <si>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</si>
  <si>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</si>
  <si>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</si>
  <si>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</si>
  <si>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</si>
  <si>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</si>
  <si>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</si>
  <si>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</si>
  <si>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</si>
  <si>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</si>
  <si>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</si>
  <si>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</si>
  <si>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</si>
  <si>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</si>
  <si>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</si>
  <si>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</si>
  <si>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</si>
  <si>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</si>
  <si>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</si>
  <si>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</si>
  <si>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</si>
  <si>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</si>
  <si>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</si>
  <si>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</si>
  <si>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</si>
  <si>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</si>
  <si>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</si>
  <si>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</si>
  <si>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</si>
  <si>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</si>
  <si>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</si>
  <si>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</si>
  <si>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</si>
  <si>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</si>
  <si>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</si>
  <si>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</si>
  <si>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</si>
  <si>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</si>
  <si>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</si>
  <si>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</si>
  <si>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</si>
  <si>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</si>
  <si>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</si>
  <si>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</si>
  <si>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</si>
  <si>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</si>
  <si>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</si>
  <si>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</si>
  <si>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</si>
  <si>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</si>
  <si>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</si>
  <si>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</si>
  <si>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</si>
  <si>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</si>
  <si>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</si>
  <si>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</si>
  <si>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</si>
  <si>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</si>
  <si>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</si>
  <si>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</si>
  <si>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</si>
  <si>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</si>
  <si>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</si>
  <si>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</si>
  <si>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</si>
  <si>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</si>
  <si>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</si>
  <si>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</si>
  <si>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</si>
  <si>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</si>
  <si>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</si>
  <si>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</si>
  <si>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</si>
  <si>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</si>
  <si>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</si>
  <si>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</si>
  <si>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</si>
  <si>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</si>
  <si>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</si>
  <si>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</si>
  <si>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</si>
  <si>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</si>
  <si>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</si>
  <si>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</si>
  <si>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</si>
  <si>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</si>
  <si>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</si>
  <si>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</si>
  <si>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</si>
  <si>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</si>
  <si>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</si>
  <si>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</si>
  <si>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</si>
  <si>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</si>
  <si>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</si>
  <si>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</si>
  <si>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</si>
  <si>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</si>
  <si>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</si>
  <si>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</si>
  <si>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</si>
  <si>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</si>
  <si>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</si>
  <si>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</si>
  <si>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</si>
  <si>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</si>
  <si>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</si>
  <si>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</si>
  <si>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</si>
  <si>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</si>
  <si>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</si>
  <si>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</si>
  <si>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</si>
  <si>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</si>
  <si>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</si>
  <si>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</si>
  <si>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</si>
  <si>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</si>
  <si>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</si>
  <si>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</si>
  <si>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</si>
  <si>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</si>
  <si>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</si>
  <si>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</si>
  <si>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</si>
  <si>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</si>
  <si>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</si>
  <si>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</si>
  <si>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</si>
  <si>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</si>
  <si>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</si>
  <si>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</si>
  <si>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</si>
  <si>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</si>
  <si>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</si>
  <si>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</si>
  <si>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</si>
  <si>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</si>
  <si>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</si>
  <si>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</si>
  <si>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</si>
  <si>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</si>
  <si>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</si>
  <si>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</si>
  <si>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</si>
  <si>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</si>
  <si>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</si>
  <si>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</si>
  <si>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</si>
  <si>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</si>
  <si>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</si>
  <si>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</si>
  <si>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</si>
  <si>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</si>
  <si>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</si>
  <si>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</si>
  <si>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</si>
  <si>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</si>
  <si>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</si>
  <si>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</si>
  <si>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</si>
  <si>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</si>
  <si>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</si>
  <si>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</si>
  <si>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</si>
  <si>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</si>
  <si>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</si>
  <si>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</si>
  <si>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</si>
  <si>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</si>
  <si>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</si>
  <si>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</si>
  <si>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</si>
  <si>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</si>
  <si>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</si>
  <si>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</si>
  <si>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</si>
  <si>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</si>
  <si>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</si>
  <si>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</si>
  <si>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</si>
  <si>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</si>
  <si>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</si>
  <si>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</si>
  <si>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</si>
  <si>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</si>
  <si>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</si>
  <si>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</si>
  <si>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</si>
  <si>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</si>
  <si>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</si>
  <si>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</si>
  <si>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</si>
  <si>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</si>
  <si>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</si>
  <si>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</si>
  <si>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</si>
  <si>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</si>
  <si>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</si>
  <si>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</si>
  <si>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</si>
  <si>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</si>
  <si>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</si>
  <si>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</si>
  <si>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</si>
  <si>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</si>
  <si>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</si>
  <si>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</si>
  <si>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</si>
  <si>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</si>
  <si>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</si>
  <si>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</si>
  <si>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</si>
  <si>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</si>
  <si>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</si>
  <si>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</si>
  <si>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</si>
  <si>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</si>
  <si>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</si>
  <si>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</si>
  <si>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</si>
  <si>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</si>
  <si>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</si>
  <si>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</si>
  <si>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</si>
  <si>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</si>
  <si>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</si>
  <si>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</si>
  <si>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</si>
  <si>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</si>
  <si>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</si>
  <si>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</si>
  <si>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</si>
  <si>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</si>
  <si>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</si>
  <si>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</si>
  <si>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</si>
  <si>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</si>
  <si>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</si>
  <si>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</si>
  <si>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</si>
  <si>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</si>
  <si>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</si>
  <si>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</si>
  <si>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</si>
  <si>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</si>
  <si>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</si>
  <si>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</si>
  <si>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</si>
  <si>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</si>
  <si>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</si>
  <si>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</si>
  <si>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</si>
  <si>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</si>
  <si>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</si>
  <si>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</si>
  <si>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</si>
  <si>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</si>
  <si>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</si>
  <si>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</si>
  <si>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</si>
  <si>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</si>
  <si>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</si>
  <si>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</si>
  <si>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</si>
  <si>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</si>
  <si>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</si>
  <si>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</si>
  <si>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</si>
  <si>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</si>
  <si>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</si>
  <si>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</si>
  <si>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</si>
  <si>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</si>
  <si>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</si>
  <si>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</si>
  <si>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</si>
  <si>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</si>
  <si>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</si>
  <si>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</si>
  <si>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</si>
  <si>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</si>
  <si>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</si>
  <si>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</si>
  <si>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</si>
  <si>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</si>
  <si>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</si>
  <si>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</si>
  <si>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</si>
  <si>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</si>
  <si>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</si>
  <si>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</si>
  <si>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</si>
  <si>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</si>
  <si>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</si>
  <si>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</si>
  <si>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</si>
  <si>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</si>
  <si>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</si>
  <si>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</si>
  <si>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</si>
  <si>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</si>
  <si>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</si>
  <si>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</si>
  <si>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</si>
  <si>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</si>
  <si>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</si>
  <si>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</si>
  <si>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</si>
  <si>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</si>
  <si>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</si>
  <si>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</si>
  <si>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</si>
  <si>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</si>
  <si>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</si>
  <si>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</si>
  <si>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</si>
  <si>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</si>
  <si>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</si>
  <si>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</si>
  <si>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</si>
  <si>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</si>
  <si>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</si>
  <si>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</si>
  <si>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</si>
  <si>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</si>
  <si>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</si>
  <si>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</si>
  <si>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</si>
  <si>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</si>
  <si>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</si>
  <si>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</si>
  <si>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</si>
  <si>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</si>
  <si>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</si>
  <si>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</si>
  <si>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</si>
  <si>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</si>
  <si>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</si>
  <si>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</si>
  <si>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</si>
  <si>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</si>
  <si>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</si>
  <si>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</si>
  <si>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</si>
  <si>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</si>
  <si>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</si>
  <si>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</si>
  <si>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</si>
  <si>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</si>
  <si>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</si>
  <si>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</si>
  <si>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</si>
  <si>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</si>
  <si>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</si>
  <si>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</si>
  <si>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</si>
  <si>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</si>
  <si>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</si>
  <si>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</si>
  <si>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</si>
  <si>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</si>
  <si>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</si>
  <si>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</si>
  <si>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</si>
  <si>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</si>
  <si>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</si>
  <si>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</si>
  <si>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</si>
  <si>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</si>
  <si>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</si>
  <si>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</si>
  <si>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</si>
  <si>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</si>
  <si>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</si>
  <si>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</si>
  <si>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</si>
  <si>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</si>
  <si>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</si>
  <si>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</si>
  <si>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</si>
  <si>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</si>
  <si>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</si>
  <si>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</si>
  <si>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</si>
  <si>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</si>
  <si>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</si>
  <si>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</si>
  <si>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</si>
  <si>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</si>
  <si>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</si>
  <si>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</si>
  <si>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</si>
  <si>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</si>
  <si>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</si>
  <si>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</si>
  <si>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</si>
  <si>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</si>
  <si>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</si>
  <si>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</si>
  <si>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</si>
  <si>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</si>
  <si>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</si>
  <si>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</si>
  <si>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</si>
  <si>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</si>
  <si>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</si>
  <si>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</si>
  <si>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</si>
  <si>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</si>
  <si>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</si>
  <si>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</si>
  <si>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</si>
  <si>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</si>
  <si>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</si>
  <si>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</si>
  <si>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</si>
  <si>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</si>
  <si>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</si>
  <si>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</si>
  <si>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</si>
  <si>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</si>
  <si>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</si>
  <si>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</si>
  <si>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</si>
  <si>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</si>
  <si>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</si>
  <si>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</si>
  <si>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</si>
  <si>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</si>
  <si>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</si>
  <si>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</si>
  <si>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</si>
  <si>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</si>
  <si>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</si>
  <si>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</si>
  <si>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</si>
  <si>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</si>
  <si>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</si>
  <si>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</si>
  <si>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</si>
  <si>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</si>
  <si>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</si>
  <si>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</si>
  <si>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</si>
  <si>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</si>
  <si>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</si>
  <si>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</si>
  <si>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</si>
  <si>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</si>
  <si>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</si>
  <si>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</si>
  <si>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</si>
  <si>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</si>
  <si>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</si>
  <si>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</si>
  <si>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</si>
  <si>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</si>
  <si>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</si>
  <si>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</si>
  <si>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</si>
  <si>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</si>
  <si>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</si>
  <si>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</si>
  <si>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</si>
  <si>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</si>
  <si>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</si>
  <si>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</si>
  <si>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</si>
  <si>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</si>
  <si>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</si>
  <si>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</si>
  <si>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</si>
  <si>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</si>
  <si>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</si>
  <si>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</si>
  <si>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</si>
  <si>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</si>
  <si>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</si>
  <si>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</si>
  <si>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</si>
  <si>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</si>
  <si>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</si>
  <si>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</si>
  <si>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</si>
  <si>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</si>
  <si>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</si>
  <si>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</si>
  <si>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</si>
  <si>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</si>
  <si>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</si>
  <si>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</si>
  <si>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</si>
  <si>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</si>
  <si>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</si>
  <si>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</si>
  <si>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</si>
  <si>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</si>
  <si>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</si>
  <si>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</si>
  <si>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</si>
  <si>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</si>
  <si>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</si>
  <si>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</si>
  <si>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</si>
  <si>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</si>
  <si>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</si>
  <si>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</si>
  <si>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</si>
  <si>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</si>
  <si>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</si>
  <si>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</si>
  <si>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</si>
  <si>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</si>
  <si>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</si>
  <si>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</si>
  <si>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</si>
  <si>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</si>
  <si>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</si>
  <si>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</si>
  <si>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</si>
  <si>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</si>
  <si>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</si>
  <si>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</si>
  <si>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</si>
  <si>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</si>
  <si>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</si>
  <si>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</si>
  <si>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</si>
  <si>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</si>
  <si>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</si>
  <si>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</si>
  <si>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</si>
  <si>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</si>
  <si>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</si>
  <si>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</si>
  <si>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</si>
  <si>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</si>
  <si>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</si>
  <si>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</si>
  <si>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</si>
  <si>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</si>
  <si>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</si>
  <si>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</si>
  <si>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</si>
  <si>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</si>
  <si>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</si>
  <si>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</si>
  <si>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</si>
  <si>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</si>
  <si>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</si>
  <si>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</si>
  <si>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</si>
  <si>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</si>
  <si>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</si>
  <si>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</si>
  <si>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</si>
  <si>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</si>
  <si>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</si>
  <si>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</si>
  <si>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</si>
  <si>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</si>
  <si>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</si>
  <si>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</si>
  <si>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</si>
  <si>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</si>
  <si>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</si>
  <si>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</si>
  <si>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</si>
  <si>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</si>
  <si>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</si>
  <si>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</si>
  <si>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</si>
  <si>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</si>
  <si>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</si>
  <si>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</si>
  <si>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</si>
  <si>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</si>
  <si>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</si>
  <si>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</si>
  <si>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</si>
  <si>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</si>
  <si>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</si>
  <si>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</si>
  <si>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</si>
  <si>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</si>
  <si>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</si>
  <si>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</si>
  <si>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</si>
  <si>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</si>
  <si>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</si>
  <si>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</si>
  <si>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</si>
  <si>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</si>
  <si>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</si>
  <si>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</si>
  <si>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</si>
  <si>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</si>
  <si>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</si>
  <si>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</si>
  <si>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</si>
  <si>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</si>
  <si>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</si>
  <si>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</si>
  <si>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</si>
  <si>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</si>
  <si>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</si>
  <si>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</si>
  <si>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</si>
  <si>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</si>
  <si>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</si>
  <si>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</si>
  <si>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</si>
  <si>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</si>
  <si>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</si>
  <si>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</si>
  <si>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</si>
  <si>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</si>
  <si>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</si>
  <si>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</si>
  <si>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</si>
  <si>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</si>
  <si>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</si>
  <si>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</si>
  <si>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</si>
  <si>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</si>
  <si>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</si>
  <si>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</si>
  <si>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</si>
  <si>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</si>
  <si>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</si>
  <si>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</si>
  <si>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</si>
  <si>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</si>
  <si>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</si>
  <si>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</si>
  <si>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</si>
  <si>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</si>
  <si>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</si>
  <si>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</si>
  <si>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</si>
  <si>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</si>
  <si>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</si>
  <si>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</si>
  <si>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</si>
  <si>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</si>
  <si>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</si>
  <si>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</si>
  <si>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</si>
  <si>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</si>
  <si>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</si>
  <si>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</si>
  <si>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</si>
  <si>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</si>
  <si>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</si>
  <si>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</si>
  <si>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</si>
  <si>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</si>
  <si>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</si>
  <si>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</si>
  <si>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</si>
  <si>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</si>
  <si>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</si>
  <si>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</si>
  <si>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</si>
  <si>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</si>
  <si>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</si>
  <si>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</si>
  <si>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</si>
  <si>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</si>
  <si>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</si>
  <si>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</si>
  <si>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</si>
  <si>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</si>
  <si>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</si>
  <si>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</si>
  <si>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</si>
  <si>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</si>
  <si>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</si>
  <si>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</si>
  <si>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</si>
  <si>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</si>
  <si>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</si>
  <si>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</si>
  <si>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</si>
  <si>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</si>
  <si>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</si>
  <si>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</si>
  <si>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</si>
  <si>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</si>
  <si>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</si>
  <si>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</si>
  <si>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</si>
  <si>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</si>
  <si>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</si>
  <si>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</si>
  <si>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</si>
  <si>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</si>
  <si>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</si>
  <si>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</si>
  <si>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</si>
  <si>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</si>
  <si>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</si>
  <si>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</si>
  <si>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</si>
  <si>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</si>
  <si>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</si>
  <si>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</si>
  <si>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</si>
  <si>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</si>
  <si>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</si>
  <si>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</si>
  <si>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</si>
  <si>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</si>
  <si>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</si>
  <si>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</si>
  <si>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</si>
  <si>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</si>
  <si>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</si>
  <si>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</si>
  <si>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</si>
  <si>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</si>
  <si>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</si>
  <si>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</si>
  <si>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</si>
  <si>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</si>
  <si>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</si>
  <si>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</si>
  <si>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</si>
  <si>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</si>
  <si>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</si>
  <si>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</si>
  <si>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</si>
  <si>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</si>
  <si>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</si>
  <si>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</si>
  <si>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</si>
  <si>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</si>
  <si>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</si>
  <si>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</si>
  <si>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</si>
  <si>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</si>
  <si>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</si>
  <si>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</si>
  <si>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</si>
  <si>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</si>
  <si>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</si>
  <si>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</si>
  <si>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</si>
  <si>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</si>
  <si>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</si>
  <si>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</si>
  <si>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</si>
  <si>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</si>
  <si>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</si>
  <si>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</si>
  <si>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</si>
  <si>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</si>
  <si>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</si>
  <si>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</si>
  <si>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</si>
  <si>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</si>
  <si>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</si>
  <si>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</si>
  <si>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</si>
  <si>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</si>
  <si>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</si>
  <si>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</si>
  <si>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</si>
  <si>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</si>
  <si>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</si>
  <si>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</si>
  <si>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</si>
  <si>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</si>
  <si>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</si>
  <si>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</si>
  <si>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</si>
  <si>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</si>
  <si>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</si>
  <si>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</si>
  <si>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</si>
  <si>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</si>
  <si>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</si>
  <si>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</si>
  <si>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</si>
  <si>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</si>
  <si>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</si>
  <si>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</si>
  <si>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</si>
  <si>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</si>
  <si>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</si>
  <si>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</si>
  <si>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</si>
  <si>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</si>
  <si>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</si>
  <si>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</si>
  <si>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</si>
  <si>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</si>
  <si>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</si>
  <si>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</si>
  <si>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</si>
  <si>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</si>
  <si>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</si>
  <si>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</si>
  <si>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</si>
  <si>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</si>
  <si>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</si>
  <si>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</si>
  <si>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</si>
  <si>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</si>
  <si>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</si>
  <si>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</si>
  <si>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</si>
  <si>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</si>
  <si>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</si>
  <si>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</si>
  <si>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</si>
  <si>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</si>
  <si>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</si>
  <si>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</si>
  <si>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</si>
  <si>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</si>
  <si>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</si>
  <si>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</si>
  <si>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</si>
  <si>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</si>
  <si>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</si>
  <si>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</si>
  <si>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</si>
  <si>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</si>
  <si>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</si>
  <si>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</si>
  <si>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</si>
  <si>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</si>
  <si>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</si>
  <si>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</si>
  <si>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</si>
  <si>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</si>
  <si>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</si>
  <si>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</si>
  <si>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</si>
  <si>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</si>
  <si>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</si>
  <si>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</si>
  <si>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</si>
  <si>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</si>
  <si>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</si>
  <si>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</si>
  <si>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</si>
  <si>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</si>
  <si>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</si>
  <si>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</si>
  <si>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</si>
  <si>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</si>
  <si>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</si>
  <si>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</si>
  <si>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</si>
  <si>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</si>
  <si>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</si>
  <si>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</si>
  <si>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</si>
  <si>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</si>
  <si>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</si>
  <si>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</si>
  <si>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</si>
  <si>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</si>
  <si>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</si>
  <si>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</si>
  <si>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</si>
  <si>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</si>
  <si>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</si>
  <si>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</si>
  <si>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</si>
  <si>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</si>
  <si>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</si>
  <si>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</si>
  <si>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</si>
  <si>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</si>
  <si>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</si>
  <si>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</si>
  <si>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</si>
  <si>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</si>
  <si>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</si>
  <si>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</si>
  <si>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</si>
  <si>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</si>
  <si>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</si>
  <si>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</si>
  <si>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</si>
  <si>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</si>
  <si>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</si>
  <si>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</si>
  <si>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</si>
  <si>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</si>
  <si>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</si>
  <si>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</si>
  <si>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</si>
  <si>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</si>
  <si>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</si>
  <si>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</si>
  <si>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</si>
  <si>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</si>
  <si>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</si>
  <si>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</si>
  <si>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</si>
  <si>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</si>
  <si>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</si>
  <si>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</si>
  <si>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</si>
  <si>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</si>
  <si>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</si>
  <si>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</si>
  <si>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</si>
  <si>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</si>
  <si>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</si>
  <si>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</si>
  <si>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</si>
  <si>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</si>
  <si>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</si>
  <si>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</si>
  <si>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</si>
  <si>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</si>
  <si>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</si>
  <si>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</si>
  <si>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</si>
  <si>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</si>
  <si>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</si>
  <si>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</si>
  <si>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</si>
  <si>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</si>
  <si>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</si>
  <si>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</si>
  <si>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</si>
  <si>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</si>
  <si>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</si>
  <si>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</si>
  <si>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</si>
  <si>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</si>
  <si>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</si>
  <si>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</si>
  <si>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</si>
  <si>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</si>
  <si>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</si>
  <si>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</si>
  <si>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</si>
  <si>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</si>
  <si>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</si>
  <si>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</si>
  <si>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</si>
  <si>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</si>
  <si>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</si>
  <si>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</si>
  <si>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</si>
  <si>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</si>
  <si>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</si>
  <si>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</si>
  <si>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</si>
  <si>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</si>
  <si>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</si>
  <si>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</si>
  <si>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</si>
  <si>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</si>
  <si>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</si>
  <si>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</si>
  <si>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</si>
  <si>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</si>
  <si>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</si>
  <si>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</si>
  <si>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</si>
  <si>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</si>
  <si>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</si>
  <si>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</si>
  <si>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</si>
  <si>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</si>
  <si>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</si>
  <si>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</si>
  <si>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</si>
  <si>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</si>
  <si>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</si>
  <si>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</si>
  <si>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</si>
  <si>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</si>
  <si>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</si>
  <si>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</si>
  <si>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</si>
  <si>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</si>
  <si>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</si>
  <si>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</si>
  <si>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</si>
  <si>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</si>
  <si>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</si>
  <si>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</si>
  <si>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</si>
  <si>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</si>
  <si>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</si>
  <si>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</si>
  <si>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</si>
  <si>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</si>
  <si>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</si>
  <si>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</si>
  <si>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</si>
  <si>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</si>
  <si>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</si>
  <si>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</si>
  <si>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</si>
  <si>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</si>
  <si>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</si>
  <si>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</si>
  <si>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</si>
  <si>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</si>
  <si>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</si>
  <si>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</si>
  <si>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</si>
  <si>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</si>
  <si>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</si>
  <si>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</si>
  <si>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</si>
  <si>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</si>
  <si>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</si>
  <si>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</si>
  <si>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</si>
  <si>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</si>
  <si>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</si>
  <si>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</si>
  <si>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</si>
  <si>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</si>
  <si>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</si>
  <si>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</si>
  <si>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</si>
  <si>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</si>
  <si>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</si>
  <si>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</si>
  <si>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</si>
  <si>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</si>
  <si>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</si>
  <si>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</si>
  <si>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</si>
  <si>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</si>
  <si>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</si>
  <si>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</si>
  <si>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</si>
  <si>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</si>
  <si>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</si>
  <si>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</si>
  <si>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</si>
  <si>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</si>
  <si>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</si>
  <si>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</si>
  <si>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</si>
  <si>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</si>
  <si>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</si>
  <si>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</si>
  <si>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</si>
  <si>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</si>
  <si>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</si>
  <si>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</si>
  <si>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</si>
  <si>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</si>
  <si>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</si>
  <si>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</si>
  <si>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</si>
  <si>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</si>
  <si>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</si>
  <si>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</si>
  <si>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</si>
  <si>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</si>
  <si>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</si>
  <si>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</si>
  <si>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</si>
  <si>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</si>
  <si>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</si>
  <si>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</si>
  <si>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</si>
  <si>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</si>
  <si>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</si>
  <si>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</si>
  <si>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</si>
  <si>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</si>
  <si>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</si>
  <si>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</si>
  <si>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</si>
  <si>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</si>
  <si>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</si>
  <si>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</si>
  <si>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</si>
  <si>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</si>
  <si>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</si>
  <si>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</si>
  <si>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</si>
  <si>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</si>
  <si>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</si>
  <si>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</si>
  <si>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</si>
  <si>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</si>
  <si>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</si>
  <si>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</si>
  <si>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</si>
  <si>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</si>
  <si>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</si>
  <si>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</si>
  <si>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</si>
  <si>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</si>
  <si>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</si>
  <si>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</si>
  <si>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</si>
  <si>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</si>
  <si>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</si>
  <si>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</si>
  <si>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</si>
  <si>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</si>
  <si>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</si>
  <si>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</si>
  <si>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</si>
  <si>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</si>
  <si>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</si>
  <si>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</si>
  <si>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</si>
  <si>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</si>
  <si>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</si>
  <si>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</si>
  <si>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</si>
  <si>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</si>
  <si>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</si>
  <si>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</si>
  <si>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</si>
  <si>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</si>
  <si>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</si>
  <si>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</si>
  <si>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</si>
  <si>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</si>
  <si>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</si>
  <si>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</si>
  <si>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</si>
  <si>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</si>
  <si>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</si>
  <si>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</si>
  <si>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</si>
  <si>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</si>
  <si>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</si>
  <si>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</si>
  <si>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</si>
  <si>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</si>
  <si>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</si>
  <si>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</si>
  <si>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</si>
  <si>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</si>
  <si>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</si>
  <si>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</si>
  <si>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</si>
  <si>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</si>
  <si>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</si>
  <si>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</si>
  <si>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</si>
  <si>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</si>
  <si>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</si>
  <si>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</si>
  <si>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</si>
  <si>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</si>
  <si>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</si>
  <si>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</si>
  <si>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</si>
  <si>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</si>
  <si>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</si>
  <si>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</si>
  <si>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</si>
  <si>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</si>
  <si>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</si>
  <si>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</si>
  <si>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</si>
  <si>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</si>
  <si>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</si>
  <si>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</si>
  <si>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</si>
  <si>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</si>
  <si>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</si>
  <si>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</si>
  <si>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</si>
  <si>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</si>
  <si>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</si>
  <si>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</si>
  <si>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</si>
  <si>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</si>
  <si>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</si>
  <si>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</si>
  <si>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</si>
  <si>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</si>
  <si>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</si>
  <si>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</si>
  <si>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</si>
  <si>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</si>
  <si>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</si>
  <si>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</si>
  <si>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</si>
  <si>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</si>
  <si>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</si>
  <si>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</si>
  <si>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</si>
  <si>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</si>
  <si>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</si>
  <si>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</si>
  <si>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</si>
  <si>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</si>
  <si>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</si>
  <si>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</si>
  <si>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</si>
  <si>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</si>
  <si>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</si>
  <si>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</si>
  <si>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</si>
  <si>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</si>
  <si>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</si>
  <si>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</si>
  <si>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</si>
  <si>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</si>
  <si>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</si>
  <si>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</si>
  <si>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</si>
  <si>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</si>
  <si>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</si>
  <si>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</si>
  <si>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</si>
  <si>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</si>
  <si>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</si>
  <si>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</si>
  <si>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</si>
  <si>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</si>
  <si>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</si>
  <si>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</si>
  <si>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</si>
  <si>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</si>
  <si>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</si>
  <si>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</si>
  <si>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</si>
  <si>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</si>
  <si>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</si>
  <si>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</si>
  <si>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</si>
  <si>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</si>
  <si>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</si>
  <si>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</si>
  <si>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</si>
  <si>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</si>
  <si>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</si>
  <si>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</si>
  <si>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</si>
  <si>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</si>
  <si>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</si>
  <si>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</si>
  <si>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</si>
  <si>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</si>
  <si>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</si>
  <si>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</si>
  <si>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</si>
  <si>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</si>
  <si>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</si>
  <si>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</si>
  <si>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</si>
  <si>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</si>
  <si>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</si>
  <si>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</si>
  <si>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</si>
  <si>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</si>
  <si>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</si>
  <si>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</si>
  <si>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</si>
  <si>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</si>
  <si>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</si>
  <si>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</si>
  <si>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</si>
  <si>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</si>
  <si>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</si>
  <si>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</si>
  <si>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</si>
  <si>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</si>
  <si>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</si>
  <si>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</si>
  <si>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</si>
  <si>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</si>
  <si>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</si>
  <si>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</si>
  <si>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</si>
  <si>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</si>
  <si>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</si>
  <si>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</si>
  <si>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</si>
  <si>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</si>
  <si>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</si>
  <si>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</si>
  <si>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</si>
  <si>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</si>
  <si>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</si>
  <si>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</si>
  <si>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</si>
  <si>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</si>
  <si>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</si>
  <si>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</si>
  <si>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</si>
  <si>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</si>
  <si>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</si>
  <si>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</si>
  <si>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</si>
  <si>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</si>
  <si>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</si>
  <si>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</si>
  <si>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</si>
  <si>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</si>
  <si>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</si>
  <si>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</si>
  <si>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</si>
  <si>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</si>
  <si>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</si>
  <si>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</si>
  <si>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</si>
  <si>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</si>
  <si>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</si>
  <si>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</si>
  <si>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</si>
  <si>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</si>
  <si>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</si>
  <si>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</si>
  <si>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</si>
  <si>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</si>
  <si>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</si>
  <si>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</si>
  <si>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</si>
  <si>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</si>
  <si>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</si>
  <si>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</si>
  <si>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</si>
  <si>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</si>
  <si>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</si>
  <si>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</si>
  <si>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</si>
  <si>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</si>
  <si>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</si>
  <si>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</si>
  <si>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</si>
  <si>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</si>
  <si>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</si>
  <si>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</si>
  <si>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</si>
  <si>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</si>
  <si>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</si>
  <si>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</si>
  <si>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</si>
  <si>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</si>
  <si>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</si>
  <si>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</si>
  <si>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</si>
  <si>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</si>
  <si>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</si>
  <si>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</si>
  <si>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</si>
  <si>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</si>
  <si>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</si>
  <si>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</si>
  <si>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</si>
  <si>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</si>
  <si>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</si>
  <si>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</si>
  <si>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</si>
  <si>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</si>
  <si>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</si>
  <si>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</si>
  <si>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</si>
  <si>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</si>
  <si>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</si>
  <si>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</si>
  <si>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</si>
  <si>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</si>
  <si>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</si>
  <si>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</si>
  <si>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</si>
  <si>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</si>
  <si>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</si>
  <si>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</si>
  <si>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</si>
  <si>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</si>
  <si>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</si>
  <si>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</si>
  <si>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</si>
  <si>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</si>
  <si>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</si>
  <si>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</si>
  <si>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</si>
  <si>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</si>
  <si>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</si>
  <si>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</si>
  <si>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</si>
  <si>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</si>
  <si>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</si>
  <si>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</si>
  <si>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</si>
  <si>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</si>
  <si>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</si>
  <si>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</si>
  <si>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</si>
  <si>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</si>
  <si>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</si>
  <si>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</si>
  <si>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</si>
  <si>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</si>
  <si>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</si>
  <si>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</si>
  <si>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</si>
  <si>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</si>
  <si>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</si>
  <si>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</si>
  <si>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</si>
  <si>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</si>
  <si>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</si>
  <si>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</si>
  <si>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</si>
  <si>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</si>
  <si>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</si>
  <si>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</si>
  <si>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</si>
  <si>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</si>
  <si>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</si>
  <si>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</si>
  <si>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</si>
  <si>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</si>
  <si>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</si>
  <si>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</si>
  <si>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</si>
  <si>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</si>
  <si>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</si>
  <si>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</si>
  <si>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</si>
  <si>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</si>
  <si>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</si>
  <si>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</si>
  <si>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</si>
  <si>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</si>
  <si>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</si>
  <si>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</si>
  <si>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</si>
  <si>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</si>
  <si>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</si>
  <si>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</si>
  <si>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</si>
  <si>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</si>
  <si>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</si>
  <si>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</si>
  <si>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</si>
  <si>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</si>
  <si>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</si>
  <si>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</si>
  <si>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</si>
  <si>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</si>
  <si>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</si>
  <si>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</si>
  <si>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</si>
  <si>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</si>
  <si>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</si>
  <si>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</si>
  <si>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</si>
  <si>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</si>
  <si>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</si>
  <si>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</si>
  <si>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</si>
  <si>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</si>
  <si>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</si>
  <si>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</si>
  <si>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</si>
  <si>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</si>
  <si>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</si>
  <si>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</si>
  <si>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</si>
  <si>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</si>
  <si>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</si>
  <si>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</si>
  <si>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</si>
  <si>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</si>
  <si>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</si>
  <si>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</si>
  <si>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</si>
  <si>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</si>
  <si>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</si>
  <si>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</si>
  <si>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</si>
  <si>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</si>
  <si>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</si>
  <si>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</si>
  <si>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</si>
  <si>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</si>
  <si>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</si>
  <si>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</si>
  <si>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</si>
  <si>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</si>
  <si>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</si>
  <si>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</si>
  <si>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</si>
  <si>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</si>
  <si>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</si>
  <si>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</si>
  <si>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</si>
  <si>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</si>
  <si>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</si>
  <si>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</si>
  <si>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</si>
  <si>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</si>
  <si>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</si>
  <si>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</si>
  <si>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</si>
  <si>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</si>
  <si>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</si>
  <si>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</si>
  <si>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</si>
  <si>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</si>
  <si>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</si>
  <si>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</si>
  <si>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</si>
  <si>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</si>
  <si>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</si>
  <si>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</si>
  <si>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</si>
  <si>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</si>
  <si>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</si>
  <si>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</si>
  <si>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</si>
  <si>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</si>
  <si>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</si>
  <si>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</si>
  <si>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</si>
  <si>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</si>
  <si>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</si>
  <si>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</si>
  <si>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</si>
  <si>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</si>
  <si>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</si>
  <si>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</si>
  <si>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</si>
  <si>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</si>
  <si>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</si>
  <si>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</si>
  <si>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</si>
  <si>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</si>
  <si>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</si>
  <si>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</si>
  <si>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</si>
  <si>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</si>
  <si>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</si>
  <si>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</si>
  <si>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</si>
  <si>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</si>
  <si>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</si>
  <si>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</si>
  <si>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</si>
  <si>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</si>
  <si>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</si>
  <si>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</si>
  <si>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</si>
  <si>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</si>
  <si>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</si>
  <si>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</si>
  <si>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</si>
  <si>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</si>
  <si>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</si>
  <si>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</si>
  <si>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</si>
  <si>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</si>
  <si>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</si>
  <si>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</si>
  <si>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</si>
  <si>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</si>
  <si>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</si>
  <si>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</si>
  <si>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</si>
  <si>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</si>
  <si>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</si>
  <si>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</si>
  <si>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</si>
  <si>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</si>
  <si>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</si>
  <si>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</si>
  <si>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</si>
  <si>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</si>
  <si>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</si>
  <si>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</si>
  <si>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</si>
  <si>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</si>
  <si>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</si>
  <si>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</si>
  <si>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</si>
  <si>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</si>
  <si>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</si>
  <si>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</si>
  <si>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</si>
  <si>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</si>
  <si>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</si>
  <si>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</si>
  <si>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</si>
  <si>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</si>
  <si>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</si>
  <si>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</si>
  <si>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</si>
  <si>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</si>
  <si>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</si>
  <si>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</si>
  <si>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</si>
  <si>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</si>
  <si>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</si>
  <si>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</si>
  <si>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</si>
  <si>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</si>
  <si>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</si>
  <si>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</si>
  <si>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</si>
  <si>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</si>
  <si>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</si>
  <si>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</si>
  <si>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</si>
  <si>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</si>
  <si>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</si>
  <si>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</si>
  <si>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</si>
  <si>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</si>
  <si>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</si>
  <si>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</si>
  <si>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</si>
  <si>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</si>
  <si>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</si>
  <si>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</si>
  <si>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</si>
  <si>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</si>
  <si>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</si>
  <si>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</si>
  <si>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</si>
  <si>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</si>
  <si>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</si>
  <si>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</si>
  <si>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</si>
  <si>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</si>
  <si>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</si>
  <si>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</si>
  <si>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</si>
  <si>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</si>
  <si>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</si>
  <si>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</si>
  <si>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</si>
  <si>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</si>
  <si>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</si>
  <si>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</si>
  <si>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</si>
  <si>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</si>
  <si>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</si>
  <si>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</si>
  <si>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</si>
  <si>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</si>
  <si>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</si>
  <si>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</si>
  <si>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</si>
  <si>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</si>
  <si>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</si>
  <si>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</si>
  <si>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</si>
  <si>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</si>
  <si>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</si>
  <si>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</si>
  <si>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</si>
  <si>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</si>
  <si>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</si>
  <si>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</si>
  <si>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</si>
  <si>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</si>
  <si>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</si>
  <si>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</si>
  <si>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</si>
  <si>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</si>
  <si>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</si>
  <si>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</si>
  <si>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</si>
  <si>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</si>
  <si>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</si>
  <si>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</si>
  <si>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</si>
  <si>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</si>
  <si>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</si>
  <si>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</si>
  <si>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</si>
  <si>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</si>
  <si>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</si>
  <si>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</si>
  <si>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</si>
  <si>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</si>
  <si>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</si>
  <si>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</si>
  <si>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</si>
  <si>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</si>
  <si>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</si>
  <si>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</si>
  <si>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</si>
  <si>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</si>
  <si>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</si>
  <si>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</si>
  <si>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</si>
  <si>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</si>
  <si>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</si>
  <si>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</si>
  <si>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</si>
  <si>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</si>
  <si>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</si>
  <si>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</si>
  <si>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</si>
  <si>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</si>
  <si>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</si>
  <si>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</si>
  <si>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</si>
  <si>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</si>
  <si>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</si>
  <si>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</si>
  <si>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</si>
  <si>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</si>
  <si>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</si>
  <si>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</si>
  <si>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</si>
  <si>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</si>
  <si>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</si>
  <si>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</si>
  <si>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</si>
  <si>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</si>
  <si>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</si>
  <si>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</si>
  <si>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</si>
  <si>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</si>
  <si>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</si>
  <si>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</si>
  <si>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</si>
  <si>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</si>
  <si>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</si>
  <si>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</si>
  <si>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</si>
  <si>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</si>
  <si>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</si>
  <si>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</si>
  <si>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</si>
  <si>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</si>
  <si>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</si>
  <si>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</si>
  <si>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</si>
  <si>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</si>
  <si>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</si>
  <si>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</si>
  <si>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</si>
  <si>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</si>
  <si>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</si>
  <si>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</si>
  <si>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</si>
  <si>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</si>
  <si>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</si>
  <si>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</si>
  <si>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</si>
  <si>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</si>
  <si>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</si>
  <si>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</si>
  <si>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</si>
  <si>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</si>
  <si>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</si>
  <si>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</si>
  <si>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</si>
  <si>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</si>
  <si>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</si>
  <si>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</si>
  <si>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</si>
  <si>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</si>
  <si>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</si>
  <si>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</si>
  <si>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</si>
  <si>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</si>
  <si>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</si>
  <si>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</si>
  <si>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</si>
  <si>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</si>
  <si>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</si>
  <si>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</si>
  <si>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</si>
  <si>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</si>
  <si>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</si>
  <si>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</si>
  <si>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</si>
  <si>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</si>
  <si>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</si>
  <si>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</si>
  <si>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</si>
  <si>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</si>
  <si>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</si>
  <si>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</si>
  <si>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</si>
  <si>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</si>
  <si>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</si>
  <si>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</si>
  <si>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</si>
  <si>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</si>
  <si>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</si>
  <si>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</si>
  <si>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</si>
  <si>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</si>
  <si>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</si>
  <si>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</si>
  <si>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</si>
  <si>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</si>
  <si>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</si>
  <si>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</si>
  <si>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</si>
  <si>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</si>
  <si>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</si>
  <si>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</si>
  <si>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</si>
  <si>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</si>
  <si>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</si>
  <si>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</si>
  <si>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</si>
  <si>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</si>
  <si>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</si>
  <si>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</si>
  <si>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</si>
  <si>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</si>
  <si>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</si>
  <si>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</si>
  <si>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</si>
  <si>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</si>
  <si>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</si>
  <si>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</si>
  <si>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</si>
  <si>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</si>
  <si>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</si>
  <si>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</si>
  <si>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</si>
  <si>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</si>
  <si>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</si>
  <si>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</si>
  <si>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</si>
  <si>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</si>
  <si>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</si>
  <si>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</si>
  <si>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</si>
  <si>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</si>
  <si>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</si>
  <si>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</si>
  <si>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</si>
  <si>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</si>
  <si>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</si>
  <si>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</si>
  <si>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</si>
  <si>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</si>
  <si>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</si>
  <si>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</si>
  <si>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</si>
  <si>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</si>
  <si>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</si>
  <si>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</si>
  <si>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</si>
  <si>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</si>
  <si>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</si>
  <si>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</si>
  <si>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</si>
  <si>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</si>
  <si>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</si>
  <si>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</si>
  <si>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</si>
  <si>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</si>
  <si>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</si>
  <si>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</si>
  <si>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</si>
  <si>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</si>
  <si>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</si>
  <si>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</si>
  <si>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</si>
  <si>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</si>
  <si>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</si>
  <si>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</si>
  <si>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</si>
  <si>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</si>
  <si>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</si>
  <si>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</si>
  <si>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</si>
  <si>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</si>
  <si>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</si>
  <si>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</si>
  <si>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</si>
  <si>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</si>
  <si>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</si>
  <si>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</si>
  <si>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</si>
  <si>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</si>
  <si>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</si>
  <si>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</si>
  <si>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</si>
  <si>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</si>
  <si>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</si>
  <si>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</si>
  <si>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</si>
  <si>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</si>
  <si>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</si>
  <si>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</si>
  <si>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</si>
  <si>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</si>
  <si>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</si>
  <si>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</si>
  <si>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</si>
  <si>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</si>
  <si>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</si>
  <si>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</si>
  <si>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</si>
  <si>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</si>
  <si>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</si>
  <si>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</si>
  <si>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</si>
  <si>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</si>
  <si>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</si>
  <si>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</si>
  <si>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</si>
  <si>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</si>
  <si>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</si>
  <si>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</si>
  <si>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</si>
  <si>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</si>
  <si>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</si>
  <si>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</si>
  <si>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</si>
  <si>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</si>
  <si>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</si>
  <si>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</si>
  <si>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</si>
  <si>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</si>
  <si>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</si>
  <si>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</si>
  <si>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</si>
  <si>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</si>
  <si>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</si>
  <si>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</si>
  <si>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</si>
  <si>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</si>
  <si>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</si>
  <si>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</si>
  <si>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</si>
  <si>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</si>
  <si>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</si>
  <si>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</si>
  <si>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</si>
  <si>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</si>
  <si>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</si>
  <si>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</si>
  <si>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</si>
  <si>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</si>
  <si>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</si>
  <si>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</si>
  <si>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</si>
  <si>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</si>
  <si>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</si>
  <si>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</si>
  <si>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</si>
  <si>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</si>
  <si>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</si>
  <si>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</si>
  <si>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</si>
  <si>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</si>
  <si>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</si>
  <si>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</si>
  <si>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</si>
  <si>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</si>
  <si>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</si>
  <si>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</si>
  <si>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</si>
  <si>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</si>
  <si>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</si>
  <si>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</si>
  <si>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</si>
  <si>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</si>
  <si>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</si>
  <si>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</si>
  <si>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</si>
  <si>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</si>
  <si>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</si>
  <si>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</si>
  <si>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</si>
  <si>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</si>
  <si>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</si>
  <si>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</si>
  <si>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</si>
  <si>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</si>
  <si>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</si>
  <si>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</si>
  <si>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</si>
  <si>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</si>
  <si>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</si>
  <si>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</si>
  <si>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</si>
  <si>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</si>
  <si>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</si>
  <si>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</si>
  <si>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</si>
  <si>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</si>
  <si>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</si>
  <si>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</si>
  <si>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</si>
  <si>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</si>
  <si>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</si>
  <si>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</si>
  <si>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</si>
  <si>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</si>
  <si>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</si>
  <si>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</si>
  <si>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</si>
  <si>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</si>
  <si>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</si>
  <si>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</si>
  <si>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</si>
  <si>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</si>
  <si>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</si>
  <si>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</si>
  <si>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</si>
  <si>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</si>
  <si>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</si>
  <si>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</si>
  <si>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</si>
  <si>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</si>
  <si>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</si>
  <si>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</si>
  <si>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</si>
  <si>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</si>
  <si>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</si>
  <si>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</si>
  <si>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</si>
  <si>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</si>
  <si>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</si>
  <si>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</si>
  <si>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</si>
  <si>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</si>
  <si>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</si>
  <si>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</si>
  <si>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</si>
  <si>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</si>
  <si>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</si>
  <si>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</si>
  <si>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</si>
  <si>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</si>
  <si>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</si>
  <si>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</si>
  <si>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</si>
  <si>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</si>
  <si>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</si>
  <si>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</si>
  <si>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</si>
  <si>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</si>
  <si>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</si>
  <si>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</si>
  <si>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</si>
  <si>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</si>
  <si>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</si>
  <si>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</si>
  <si>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</si>
  <si>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</si>
  <si>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</si>
  <si>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</si>
  <si>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</si>
  <si>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</si>
  <si>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</si>
  <si>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</si>
  <si>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</si>
  <si>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</si>
  <si>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</si>
  <si>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</si>
  <si>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</si>
  <si>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</si>
  <si>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</si>
  <si>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</si>
  <si>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</si>
  <si>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</si>
  <si>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</si>
  <si>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</si>
  <si>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</si>
  <si>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</si>
  <si>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</si>
  <si>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</si>
  <si>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</si>
  <si>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</si>
  <si>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</si>
  <si>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</si>
  <si>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</si>
  <si>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</si>
  <si>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</si>
  <si>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</si>
  <si>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</si>
  <si>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</si>
  <si>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</si>
  <si>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</si>
  <si>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</si>
  <si>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</si>
  <si>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</si>
  <si>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</si>
  <si>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</si>
  <si>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</si>
  <si>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</si>
  <si>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</si>
  <si>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</si>
  <si>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</si>
  <si>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</si>
  <si>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</si>
  <si>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</si>
  <si>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</si>
  <si>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</si>
  <si>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</si>
  <si>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</si>
  <si>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</si>
  <si>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</si>
  <si>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</si>
  <si>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</si>
  <si>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</si>
  <si>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</si>
  <si>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</si>
  <si>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</si>
  <si>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</si>
  <si>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</si>
  <si>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</si>
  <si>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</si>
  <si>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</si>
  <si>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</si>
  <si>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</si>
  <si>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</si>
  <si>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</si>
  <si>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</si>
  <si>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</si>
  <si>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</si>
  <si>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</si>
  <si>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</si>
  <si>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</si>
  <si>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</si>
  <si>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</si>
  <si>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</si>
  <si>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</si>
  <si>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</si>
  <si>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</si>
  <si>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</si>
  <si>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</si>
  <si>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</si>
  <si>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</si>
  <si>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</si>
  <si>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</si>
  <si>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</si>
  <si>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</si>
  <si>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</si>
  <si>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</si>
  <si>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</si>
  <si>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</si>
  <si>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</si>
  <si>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</si>
  <si>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</si>
  <si>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</si>
  <si>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</si>
  <si>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</si>
  <si>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</si>
  <si>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</si>
  <si>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</si>
  <si>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</si>
  <si>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</si>
  <si>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</si>
  <si>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</si>
  <si>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</si>
  <si>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</si>
  <si>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</si>
  <si>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</si>
  <si>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</si>
  <si>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</si>
  <si>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</si>
  <si>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</si>
  <si>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</si>
  <si>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</si>
  <si>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</si>
  <si>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</si>
  <si>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</si>
  <si>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</si>
  <si>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</si>
  <si>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</si>
  <si>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</si>
  <si>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</si>
  <si>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</si>
  <si>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</si>
  <si>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</si>
  <si>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</si>
  <si>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</si>
  <si>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</si>
  <si>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</si>
  <si>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</si>
  <si>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</si>
  <si>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</si>
  <si>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</si>
  <si>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</si>
  <si>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</si>
  <si>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</si>
  <si>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</si>
  <si>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</si>
  <si>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</si>
  <si>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</si>
  <si>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</si>
  <si>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</si>
  <si>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</si>
  <si>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</si>
  <si>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</si>
  <si>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</si>
  <si>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</si>
  <si>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</si>
  <si>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</si>
  <si>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</si>
  <si>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</si>
  <si>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</si>
  <si>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</si>
  <si>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</si>
  <si>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</si>
  <si>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</si>
  <si>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</si>
  <si>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</si>
  <si>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</si>
  <si>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</si>
  <si>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</si>
  <si>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</si>
  <si>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</si>
  <si>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</si>
  <si>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</si>
  <si>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</si>
  <si>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</si>
  <si>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</si>
  <si>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</si>
  <si>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</si>
  <si>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</si>
  <si>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</si>
  <si>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</si>
  <si>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</si>
  <si>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</si>
  <si>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</si>
  <si>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</si>
  <si>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</si>
  <si>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</si>
  <si>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</si>
  <si>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</si>
  <si>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</si>
  <si>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</si>
  <si>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</si>
  <si>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</si>
  <si>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</si>
  <si>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</si>
  <si>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</si>
  <si>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</si>
  <si>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</si>
  <si>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</si>
  <si>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</si>
  <si>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</si>
  <si>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</si>
  <si>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</si>
  <si>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</si>
  <si>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</si>
  <si>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</si>
  <si>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</si>
  <si>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</si>
  <si>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</si>
  <si>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</si>
  <si>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</si>
  <si>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</si>
  <si>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</si>
  <si>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</si>
  <si>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</si>
  <si>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</si>
  <si>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</si>
  <si>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</si>
  <si>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</si>
  <si>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</si>
  <si>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</si>
  <si>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</si>
  <si>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</si>
  <si>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</si>
  <si>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</si>
  <si>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</si>
  <si>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</si>
  <si>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</si>
  <si>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</si>
  <si>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</si>
  <si>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</si>
  <si>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</si>
  <si>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</si>
  <si>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</si>
  <si>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</si>
  <si>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</si>
  <si>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</si>
  <si>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</si>
  <si>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</si>
  <si>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</si>
  <si>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</si>
  <si>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</si>
  <si>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</si>
  <si>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</si>
  <si>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</si>
  <si>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</si>
  <si>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</si>
  <si>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</si>
  <si>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</si>
  <si>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</si>
  <si>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</si>
  <si>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</si>
  <si>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</si>
  <si>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</si>
  <si>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</si>
  <si>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</si>
  <si>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</si>
  <si>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</si>
  <si>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</si>
  <si>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</si>
  <si>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</si>
  <si>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</si>
  <si>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</si>
  <si>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</si>
  <si>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</si>
  <si>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</si>
  <si>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</si>
  <si>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</si>
  <si>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</si>
  <si>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</si>
  <si>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</si>
  <si>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</si>
  <si>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</si>
  <si>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</si>
  <si>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</si>
  <si>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</si>
  <si>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</si>
  <si>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</si>
  <si>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</si>
  <si>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</si>
  <si>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</si>
  <si>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</si>
  <si>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</si>
  <si>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</si>
  <si>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</si>
  <si>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</si>
  <si>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</si>
  <si>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</si>
  <si>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</si>
  <si>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</si>
  <si>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</si>
  <si>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</si>
  <si>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</si>
  <si>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</si>
  <si>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</si>
  <si>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</si>
  <si>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</si>
  <si>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</si>
  <si>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</si>
  <si>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</si>
  <si>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</si>
  <si>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</si>
  <si>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</si>
  <si>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</si>
  <si>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</si>
  <si>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</si>
  <si>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</si>
  <si>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</si>
  <si>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</si>
  <si>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</si>
  <si>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</si>
  <si>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</si>
  <si>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</si>
  <si>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</si>
  <si>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</si>
  <si>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</si>
  <si>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</si>
  <si>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</si>
  <si>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</si>
  <si>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</si>
  <si>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</si>
  <si>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</si>
  <si>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</si>
  <si>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</si>
  <si>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</si>
  <si>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</si>
  <si>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</si>
  <si>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</si>
  <si>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</si>
  <si>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</si>
  <si>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</si>
  <si>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</si>
  <si>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</si>
  <si>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</si>
  <si>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</si>
  <si>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</si>
  <si>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</si>
  <si>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</si>
  <si>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</si>
  <si>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</si>
  <si>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</si>
  <si>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</si>
  <si>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</si>
  <si>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</si>
  <si>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</si>
  <si>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</si>
  <si>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</si>
  <si>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</si>
  <si>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</si>
  <si>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</si>
  <si>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</si>
  <si>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</si>
  <si>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</si>
  <si>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</si>
  <si>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</si>
  <si>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</si>
  <si>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</si>
  <si>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</si>
  <si>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</si>
  <si>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</si>
  <si>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</si>
  <si>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</si>
  <si>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</si>
  <si>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</si>
  <si>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</si>
  <si>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</si>
  <si>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</si>
  <si>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</si>
  <si>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</si>
  <si>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</si>
  <si>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</si>
  <si>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</si>
  <si>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</si>
  <si>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</si>
  <si>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</si>
  <si>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</si>
  <si>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</si>
  <si>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</si>
  <si>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</si>
  <si>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</si>
  <si>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</si>
  <si>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</si>
  <si>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</si>
  <si>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</si>
  <si>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</si>
  <si>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</si>
  <si>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</si>
  <si>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</si>
  <si>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</si>
  <si>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</si>
  <si>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</si>
  <si>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</si>
  <si>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</si>
  <si>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</si>
  <si>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</si>
  <si>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</si>
  <si>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</si>
  <si>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</si>
  <si>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</si>
  <si>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</si>
  <si>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</si>
  <si>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</si>
  <si>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</si>
  <si>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</si>
  <si>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</si>
  <si>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</si>
  <si>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</si>
  <si>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</si>
  <si>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</si>
  <si>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</si>
  <si>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</si>
  <si>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</si>
  <si>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</si>
  <si>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</si>
  <si>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</si>
  <si>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</si>
  <si>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</si>
  <si>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</si>
  <si>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</si>
  <si>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</si>
  <si>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</si>
  <si>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</si>
  <si>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</si>
  <si>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</si>
  <si>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</si>
  <si>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</si>
  <si>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</si>
  <si>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</si>
  <si>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</si>
  <si>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</si>
  <si>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</si>
  <si>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</si>
  <si>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</si>
  <si>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</si>
  <si>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</si>
  <si>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</si>
  <si>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</si>
  <si>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</si>
  <si>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</si>
  <si>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</si>
  <si>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</si>
  <si>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</si>
  <si>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</si>
  <si>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</si>
  <si>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</si>
  <si>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</si>
  <si>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</si>
  <si>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</si>
  <si>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</si>
  <si>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</si>
  <si>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</si>
  <si>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</si>
  <si>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</si>
  <si>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</si>
  <si>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</si>
  <si>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</si>
  <si>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</si>
  <si>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</si>
  <si>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</si>
  <si>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</si>
  <si>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</si>
  <si>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</si>
  <si>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</si>
  <si>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</si>
  <si>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</si>
  <si>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</si>
  <si>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</si>
  <si>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</si>
  <si>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</si>
  <si>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</si>
  <si>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</si>
  <si>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</si>
  <si>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</si>
  <si>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</si>
  <si>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</si>
  <si>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</si>
  <si>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</si>
  <si>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</si>
  <si>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</si>
  <si>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</si>
  <si>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</si>
  <si>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</si>
  <si>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</si>
  <si>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</si>
  <si>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</si>
  <si>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</si>
  <si>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</si>
  <si>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</si>
  <si>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</si>
  <si>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</si>
  <si>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</si>
  <si>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</si>
  <si>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</si>
  <si>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</si>
  <si>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</si>
  <si>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</si>
  <si>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</si>
  <si>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</si>
  <si>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</si>
  <si>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</si>
  <si>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</si>
  <si>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</si>
  <si>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</si>
  <si>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</si>
  <si>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</si>
  <si>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</si>
  <si>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</si>
  <si>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</si>
  <si>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</si>
  <si>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</si>
  <si>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</si>
  <si>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</si>
  <si>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</si>
  <si>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</si>
  <si>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</si>
  <si>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</si>
  <si>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</si>
  <si>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</si>
  <si>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</si>
  <si>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</si>
  <si>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</si>
  <si>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</si>
  <si>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</si>
  <si>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</si>
  <si>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</si>
  <si>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</si>
  <si>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</si>
  <si>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</si>
  <si>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</si>
  <si>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</si>
  <si>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</si>
  <si>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</si>
  <si>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</si>
  <si>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</si>
  <si>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</si>
  <si>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</si>
  <si>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</si>
  <si>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</si>
  <si>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</si>
  <si>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</si>
  <si>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</si>
  <si>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</si>
  <si>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</si>
  <si>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</si>
  <si>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</si>
  <si>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</si>
  <si>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</si>
  <si>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</si>
  <si>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</si>
  <si>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</si>
  <si>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</si>
  <si>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</si>
  <si>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</si>
  <si>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</si>
  <si>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</si>
  <si>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</si>
  <si>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</si>
  <si>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</si>
  <si>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</si>
  <si>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</si>
  <si>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</si>
  <si>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</si>
  <si>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</si>
  <si>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</si>
  <si>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</si>
  <si>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</si>
  <si>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</si>
  <si>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</si>
  <si>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</si>
  <si>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</si>
  <si>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</si>
  <si>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</si>
  <si>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</si>
  <si>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</si>
  <si>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</si>
  <si>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</si>
  <si>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</si>
  <si>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</si>
  <si>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</si>
  <si>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</si>
  <si>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</si>
  <si>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</si>
  <si>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</si>
  <si>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</si>
  <si>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</si>
  <si>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</si>
  <si>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</si>
  <si>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</si>
  <si>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</si>
  <si>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</si>
  <si>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</si>
  <si>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</si>
  <si>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</si>
  <si>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</si>
  <si>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</si>
  <si>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</si>
  <si>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</si>
  <si>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</si>
  <si>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</si>
  <si>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</si>
  <si>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</si>
  <si>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</si>
  <si>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</si>
  <si>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</si>
  <si>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</si>
  <si>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</si>
  <si>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</si>
  <si>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</si>
  <si>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</si>
  <si>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</si>
  <si>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</si>
  <si>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</si>
  <si>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</si>
  <si>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</si>
  <si>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</si>
  <si>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</si>
  <si>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</si>
  <si>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</si>
  <si>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</si>
  <si>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</si>
  <si>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</si>
  <si>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</si>
  <si>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</si>
  <si>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</si>
  <si>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</si>
  <si>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</si>
  <si>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</si>
  <si>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</si>
  <si>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</si>
  <si>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</si>
  <si>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</si>
  <si>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</si>
  <si>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</si>
  <si>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</si>
  <si>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</si>
  <si>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</si>
  <si>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</si>
  <si>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</si>
  <si>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</si>
  <si>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</si>
  <si>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</si>
  <si>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</si>
  <si>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</si>
  <si>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</si>
  <si>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</si>
  <si>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</si>
  <si>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</si>
  <si>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</si>
  <si>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</si>
  <si>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</si>
  <si>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</si>
  <si>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</si>
  <si>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</si>
  <si>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</si>
  <si>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</si>
  <si>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</si>
  <si>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</si>
  <si>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</si>
  <si>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</si>
  <si>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</si>
  <si>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</si>
  <si>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</si>
  <si>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</si>
  <si>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</si>
  <si>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</si>
  <si>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</si>
  <si>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</si>
  <si>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</si>
  <si>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</si>
  <si>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</si>
  <si>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</si>
  <si>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</si>
  <si>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</si>
  <si>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</si>
  <si>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</si>
  <si>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</si>
  <si>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</si>
  <si>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</si>
  <si>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</si>
  <si>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</si>
  <si>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</si>
  <si>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</si>
  <si>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</si>
  <si>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</si>
  <si>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</si>
  <si>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</si>
  <si>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</si>
  <si>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</si>
  <si>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</si>
  <si>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</si>
  <si>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</si>
  <si>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</si>
  <si>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</si>
  <si>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</si>
  <si>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</si>
  <si>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</si>
  <si>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</si>
  <si>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</si>
  <si>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</si>
  <si>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</si>
  <si>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</si>
  <si>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</si>
  <si>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</si>
  <si>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</si>
  <si>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</si>
  <si>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</si>
  <si>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</si>
  <si>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</si>
  <si>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</si>
  <si>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</si>
  <si>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</si>
  <si>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</si>
  <si>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</si>
  <si>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</si>
  <si>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</si>
  <si>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</si>
  <si>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</si>
  <si>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</si>
  <si>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</si>
  <si>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</si>
  <si>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</si>
  <si>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</si>
  <si>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</si>
  <si>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</si>
  <si>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</si>
  <si>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</si>
  <si>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</si>
  <si>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</si>
  <si>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</si>
  <si>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</si>
  <si>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</si>
  <si>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</si>
  <si>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</si>
  <si>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</si>
  <si>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</si>
  <si>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</si>
  <si>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</si>
  <si>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</si>
  <si>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</si>
  <si>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</si>
  <si>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</si>
  <si>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</si>
  <si>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</si>
  <si>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</si>
  <si>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</si>
  <si>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</si>
  <si>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</si>
  <si>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</si>
  <si>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</si>
  <si>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</si>
  <si>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</si>
  <si>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</si>
  <si>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</si>
  <si>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</si>
  <si>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</si>
  <si>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</si>
  <si>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</si>
  <si>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</si>
  <si>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</si>
  <si>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</si>
  <si>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</si>
  <si>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</si>
  <si>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</si>
  <si>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</si>
  <si>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</si>
  <si>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</si>
  <si>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</si>
  <si>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</si>
  <si>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</si>
  <si>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</si>
  <si>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</si>
  <si>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</si>
  <si>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</si>
  <si>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</si>
  <si>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</si>
  <si>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</si>
  <si>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</si>
  <si>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</si>
  <si>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</si>
  <si>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</si>
  <si>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</si>
  <si>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</si>
  <si>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</si>
  <si>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</si>
  <si>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</si>
  <si>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</si>
  <si>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</si>
  <si>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</si>
  <si>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</si>
  <si>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</si>
  <si>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</si>
  <si>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</si>
  <si>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</si>
  <si>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</si>
  <si>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</si>
  <si>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</si>
  <si>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</si>
  <si>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</si>
  <si>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</si>
  <si>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</si>
  <si>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</si>
  <si>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</si>
  <si>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</si>
  <si>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</si>
  <si>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</si>
  <si>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</si>
  <si>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</si>
  <si>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</si>
  <si>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</si>
  <si>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</si>
  <si>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</si>
  <si>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</si>
  <si>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</si>
  <si>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</si>
  <si>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</si>
  <si>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</si>
  <si>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</si>
  <si>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</si>
  <si>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</si>
  <si>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</si>
  <si>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</si>
  <si>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</si>
  <si>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</si>
  <si>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</si>
  <si>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</si>
  <si>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</si>
  <si>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</si>
  <si>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</si>
  <si>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</si>
  <si>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</si>
  <si>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</si>
  <si>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</si>
  <si>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</si>
  <si>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</si>
  <si>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</si>
  <si>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</si>
  <si>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</si>
  <si>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</si>
  <si>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</si>
  <si>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</si>
  <si>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</si>
  <si>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</si>
  <si>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</si>
  <si>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</si>
  <si>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</si>
  <si>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</si>
  <si>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</si>
  <si>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</si>
  <si>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</si>
  <si>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</si>
  <si>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</si>
  <si>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</si>
  <si>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</si>
  <si>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</si>
  <si>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</si>
  <si>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</si>
  <si>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</si>
  <si>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</si>
  <si>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</si>
  <si>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</si>
  <si>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</si>
  <si>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</si>
  <si>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</si>
  <si>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</si>
  <si>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</si>
  <si>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</si>
  <si>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</si>
  <si>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</si>
  <si>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</si>
  <si>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</si>
  <si>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</si>
  <si>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</si>
  <si>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</si>
  <si>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</si>
  <si>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</si>
  <si>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</si>
  <si>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</si>
  <si>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</si>
  <si>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</si>
  <si>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</si>
  <si>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</si>
  <si>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</si>
  <si>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</si>
  <si>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</si>
  <si>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</si>
  <si>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</si>
  <si>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</si>
  <si>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</si>
  <si>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</si>
  <si>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</si>
  <si>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</si>
  <si>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</si>
  <si>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</si>
  <si>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</si>
  <si>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</si>
  <si>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</si>
  <si>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</si>
  <si>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</si>
  <si>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</si>
  <si>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</si>
  <si>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</si>
  <si>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</si>
  <si>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</si>
  <si>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</si>
  <si>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</si>
  <si>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</si>
  <si>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</si>
  <si>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</si>
  <si>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</si>
  <si>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</si>
  <si>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</si>
  <si>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</si>
  <si>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</si>
  <si>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</si>
  <si>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</si>
  <si>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</si>
  <si>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</si>
  <si>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</si>
  <si>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</si>
  <si>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</si>
  <si>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</si>
  <si>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</si>
  <si>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</si>
  <si>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</si>
  <si>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</si>
  <si>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</si>
  <si>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</si>
  <si>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</si>
  <si>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</si>
  <si>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</si>
  <si>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</si>
  <si>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</si>
  <si>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</si>
  <si>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</si>
  <si>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</si>
  <si>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</si>
  <si>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</si>
  <si>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</si>
  <si>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</si>
  <si>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</si>
  <si>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</si>
  <si>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</si>
  <si>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</si>
  <si>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</si>
  <si>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</si>
  <si>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</si>
  <si>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</si>
  <si>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</si>
  <si>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</si>
  <si>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</si>
  <si>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</si>
  <si>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</si>
  <si>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</si>
  <si>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</si>
  <si>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</si>
  <si>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</si>
  <si>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</si>
  <si>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</si>
  <si>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</si>
  <si>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</si>
  <si>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</si>
  <si>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</si>
  <si>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</si>
  <si>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</si>
  <si>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</si>
  <si>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</si>
  <si>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</si>
  <si>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</si>
  <si>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</si>
  <si>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</si>
  <si>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</si>
  <si>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</si>
  <si>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</si>
  <si>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</si>
  <si>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</si>
  <si>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</si>
  <si>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</si>
  <si>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</si>
  <si>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</si>
  <si>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</si>
  <si>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</si>
  <si>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</si>
  <si>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</si>
  <si>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</si>
  <si>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</si>
  <si>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</si>
  <si>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</si>
  <si>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</si>
  <si>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</si>
  <si>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</si>
  <si>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</si>
  <si>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</si>
  <si>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</si>
  <si>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</si>
  <si>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</si>
  <si>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</si>
  <si>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</si>
  <si>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</si>
  <si>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</si>
  <si>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</si>
  <si>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</si>
  <si>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</si>
  <si>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</si>
  <si>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</si>
  <si>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</si>
  <si>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</si>
  <si>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</si>
  <si>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</si>
  <si>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</si>
  <si>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</si>
  <si>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</si>
  <si>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</si>
  <si>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</si>
  <si>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</si>
  <si>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</si>
  <si>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</si>
  <si>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</si>
  <si>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</si>
  <si>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</si>
  <si>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</si>
  <si>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</si>
  <si>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</si>
  <si>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</si>
  <si>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</si>
  <si>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</si>
  <si>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</si>
  <si>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</si>
  <si>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</si>
  <si>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</si>
  <si>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</si>
  <si>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</si>
  <si>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</si>
  <si>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</si>
  <si>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</si>
  <si>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</si>
  <si>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</si>
  <si>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</si>
  <si>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</si>
  <si>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</si>
  <si>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</si>
  <si>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</si>
  <si>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</si>
  <si>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</si>
  <si>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</si>
  <si>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</si>
  <si>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</si>
  <si>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</si>
  <si>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</si>
  <si>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</si>
  <si>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</si>
  <si>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</si>
  <si>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</si>
  <si>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</si>
  <si>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</si>
  <si>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</si>
  <si>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</si>
  <si>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</si>
  <si>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</si>
  <si>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</si>
  <si>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</si>
  <si>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</si>
  <si>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</si>
  <si>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</si>
  <si>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</si>
  <si>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</si>
  <si>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</si>
  <si>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</si>
  <si>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</si>
  <si>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</si>
  <si>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</si>
  <si>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</si>
  <si>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</si>
  <si>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</si>
  <si>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</si>
  <si>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</si>
  <si>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</si>
  <si>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</si>
  <si>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</si>
  <si>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</si>
  <si>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</si>
  <si>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</si>
  <si>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</si>
  <si>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</si>
  <si>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</si>
  <si>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</si>
  <si>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</si>
  <si>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</si>
  <si>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</si>
  <si>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</si>
  <si>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</si>
  <si>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</si>
  <si>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</si>
  <si>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</si>
  <si>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</si>
  <si>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</si>
  <si>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</si>
  <si>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</si>
  <si>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</si>
  <si>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</si>
  <si>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</si>
  <si>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</si>
  <si>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</si>
  <si>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</si>
  <si>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</si>
  <si>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</si>
  <si>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</si>
  <si>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</si>
  <si>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</si>
  <si>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</si>
  <si>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</si>
  <si>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</si>
  <si>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</si>
  <si>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</si>
  <si>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</si>
  <si>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</si>
  <si>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</si>
  <si>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</si>
  <si>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</si>
  <si>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</si>
  <si>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</si>
  <si>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</si>
  <si>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</si>
  <si>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</si>
  <si>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</si>
  <si>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</si>
  <si>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</si>
  <si>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</si>
  <si>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</si>
  <si>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</si>
  <si>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</si>
  <si>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</si>
  <si>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</si>
  <si>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</si>
  <si>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</si>
  <si>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</si>
  <si>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</si>
  <si>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</si>
  <si>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</si>
  <si>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</si>
  <si>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</si>
  <si>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</si>
  <si>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</si>
  <si>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</si>
  <si>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</si>
  <si>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</si>
  <si>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</si>
  <si>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</si>
  <si>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</si>
  <si>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</si>
  <si>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</si>
  <si>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</si>
  <si>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</si>
  <si>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</si>
  <si>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</si>
  <si>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</si>
  <si>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</si>
  <si>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</si>
  <si>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</si>
  <si>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</si>
  <si>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</si>
  <si>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</si>
  <si>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</si>
  <si>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</si>
  <si>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</si>
  <si>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</si>
  <si>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</si>
  <si>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</si>
  <si>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</si>
  <si>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</si>
  <si>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</si>
  <si>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</si>
  <si>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</si>
  <si>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</si>
  <si>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</si>
  <si>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</si>
  <si>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</si>
  <si>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</si>
  <si>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</si>
  <si>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</si>
  <si>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</si>
  <si>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</si>
  <si>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</si>
  <si>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</si>
  <si>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</si>
  <si>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</si>
  <si>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</si>
  <si>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</si>
  <si>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</si>
  <si>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</si>
  <si>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</si>
  <si>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</si>
  <si>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</si>
  <si>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</si>
  <si>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</si>
  <si>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</si>
  <si>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</si>
  <si>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</si>
  <si>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</si>
  <si>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</si>
  <si>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</si>
  <si>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</si>
  <si>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</si>
  <si>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</si>
  <si>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</si>
  <si>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</si>
  <si>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</si>
  <si>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</si>
  <si>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</si>
  <si>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</si>
  <si>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</si>
  <si>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</si>
  <si>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</si>
  <si>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</si>
  <si>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</si>
  <si>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</si>
  <si>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</si>
  <si>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</si>
  <si>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</si>
  <si>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</si>
  <si>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</si>
  <si>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</si>
  <si>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</si>
  <si>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</si>
  <si>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</si>
  <si>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</si>
  <si>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</si>
  <si>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</si>
  <si>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</si>
  <si>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</si>
  <si>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</si>
  <si>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</si>
  <si>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</si>
  <si>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</si>
  <si>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</si>
  <si>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</si>
  <si>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</si>
  <si>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</si>
  <si>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</si>
  <si>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</si>
  <si>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</si>
  <si>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</si>
  <si>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</si>
  <si>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</si>
  <si>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</si>
  <si>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</si>
  <si>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</si>
  <si>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</si>
  <si>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</si>
  <si>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</si>
  <si>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</si>
  <si>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</si>
  <si>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</si>
  <si>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</si>
  <si>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</si>
  <si>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</si>
  <si>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</si>
  <si>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</si>
  <si>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</si>
  <si>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</si>
  <si>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</si>
  <si>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</si>
  <si>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</si>
  <si>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</si>
  <si>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</si>
  <si>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</si>
  <si>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</si>
  <si>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</si>
  <si>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</si>
  <si>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</si>
  <si>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</si>
  <si>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</si>
  <si>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</si>
  <si>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</si>
  <si>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</si>
  <si>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</si>
  <si>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</si>
  <si>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</si>
  <si>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</si>
  <si>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</si>
  <si>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</si>
  <si>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</si>
  <si>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</si>
  <si>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</si>
  <si>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</si>
  <si>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</si>
  <si>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</si>
  <si>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</si>
  <si>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</si>
  <si>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</si>
  <si>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</si>
  <si>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</si>
  <si>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</si>
  <si>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</si>
  <si>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</si>
  <si>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</si>
  <si>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</si>
  <si>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</si>
  <si>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</si>
  <si>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</si>
  <si>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</si>
  <si>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</si>
  <si>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</si>
  <si>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</si>
  <si>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</si>
  <si>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</si>
  <si>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</si>
  <si>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</si>
  <si>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</si>
  <si>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</si>
  <si>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</si>
  <si>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</si>
  <si>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</si>
  <si>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</si>
  <si>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</si>
  <si>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</si>
  <si>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</si>
  <si>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</si>
  <si>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</si>
  <si>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</si>
  <si>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</si>
  <si>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</si>
  <si>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</si>
  <si>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</si>
  <si>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</si>
  <si>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</si>
  <si>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</si>
  <si>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</si>
  <si>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</si>
  <si>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</si>
  <si>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</si>
  <si>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</si>
  <si>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</si>
  <si>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</si>
  <si>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</si>
  <si>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</si>
  <si>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</si>
  <si>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</si>
  <si>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</si>
  <si>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</si>
  <si>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</si>
  <si>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</si>
  <si>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</si>
  <si>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</si>
  <si>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</si>
  <si>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</si>
  <si>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</si>
  <si>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</si>
  <si>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</si>
  <si>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</si>
  <si>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</si>
  <si>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</si>
  <si>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</si>
  <si>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</si>
  <si>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</si>
  <si>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</si>
  <si>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</si>
  <si>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</si>
  <si>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</si>
  <si>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</si>
  <si>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</si>
  <si>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</si>
  <si>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</si>
  <si>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</si>
  <si>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</si>
  <si>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</si>
  <si>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</si>
  <si>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</si>
  <si>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</si>
  <si>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</si>
  <si>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</si>
  <si>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</si>
  <si>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</si>
  <si>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</si>
  <si>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</si>
  <si>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</si>
  <si>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</si>
  <si>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</si>
  <si>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</si>
  <si>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</si>
  <si>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</si>
  <si>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</si>
  <si>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</si>
  <si>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</si>
  <si>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</si>
  <si>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</si>
  <si>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</si>
  <si>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</si>
  <si>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</si>
  <si>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</si>
  <si>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</si>
  <si>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</si>
  <si>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</si>
  <si>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</si>
  <si>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</si>
  <si>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</si>
  <si>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</si>
  <si>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</si>
  <si>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</si>
  <si>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</si>
  <si>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</si>
  <si>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</si>
  <si>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</si>
  <si>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</si>
  <si>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</si>
  <si>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</si>
  <si>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</si>
  <si>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</si>
  <si>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</si>
  <si>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</si>
  <si>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</si>
  <si>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</si>
  <si>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</si>
  <si>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</si>
  <si>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</si>
  <si>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</si>
  <si>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</si>
  <si>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</si>
  <si>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</si>
  <si>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</si>
  <si>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</si>
  <si>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</si>
  <si>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</si>
  <si>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</si>
  <si>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</si>
  <si>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</si>
  <si>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</si>
  <si>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</si>
  <si>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</si>
  <si>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</si>
  <si>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</si>
  <si>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</si>
  <si>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</si>
  <si>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</si>
  <si>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</si>
  <si>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</si>
  <si>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</si>
  <si>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</si>
  <si>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</si>
  <si>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</si>
  <si>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</si>
  <si>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</si>
  <si>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</si>
  <si>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</si>
  <si>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</si>
  <si>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</si>
  <si>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</si>
  <si>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</si>
  <si>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</si>
  <si>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</si>
  <si>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</si>
  <si>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</si>
  <si>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</si>
  <si>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</si>
  <si>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</si>
  <si>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</si>
  <si>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</si>
  <si>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</si>
  <si>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</si>
  <si>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</si>
  <si>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</si>
  <si>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</si>
  <si>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</si>
  <si>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</si>
  <si>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</si>
  <si>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</si>
  <si>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</si>
  <si>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</si>
  <si>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</si>
  <si>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</si>
  <si>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</si>
  <si>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</si>
  <si>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</si>
  <si>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</si>
  <si>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</si>
  <si>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</si>
  <si>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</si>
  <si>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</si>
  <si>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</si>
  <si>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</si>
  <si>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</si>
  <si>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</si>
  <si>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</si>
  <si>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</si>
  <si>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</si>
  <si>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</si>
  <si>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</si>
  <si>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</si>
  <si>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</si>
  <si>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</si>
  <si>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</si>
  <si>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</si>
  <si>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</si>
  <si>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</si>
  <si>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</si>
  <si>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</si>
  <si>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</si>
  <si>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</si>
  <si>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</si>
  <si>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</si>
  <si>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</si>
  <si>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</si>
  <si>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</si>
  <si>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</si>
  <si>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</si>
  <si>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</si>
  <si>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</si>
  <si>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</si>
  <si>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</si>
  <si>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</si>
  <si>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</si>
  <si>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</si>
  <si>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</si>
  <si>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</si>
  <si>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</si>
  <si>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</si>
  <si>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</si>
  <si>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</si>
  <si>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</si>
  <si>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</si>
  <si>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</si>
  <si>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</si>
  <si>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</si>
  <si>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</si>
  <si>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</si>
  <si>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</si>
  <si>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</si>
  <si>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</si>
  <si>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</si>
  <si>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</si>
  <si>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</si>
  <si>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</si>
  <si>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</si>
  <si>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</si>
  <si>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</si>
  <si>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</si>
  <si>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</si>
  <si>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</si>
  <si>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</si>
  <si>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</si>
  <si>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</si>
  <si>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</si>
  <si>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</si>
  <si>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</si>
  <si>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</si>
  <si>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</si>
  <si>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</si>
  <si>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</si>
  <si>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</si>
  <si>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</si>
  <si>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</si>
  <si>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</si>
  <si>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</si>
  <si>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</si>
  <si>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</si>
  <si>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</si>
  <si>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</si>
  <si>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</si>
  <si>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</si>
  <si>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</si>
  <si>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</si>
  <si>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</si>
  <si>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</si>
  <si>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</si>
  <si>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</si>
  <si>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</si>
  <si>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</si>
  <si>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</si>
  <si>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</si>
  <si>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</si>
  <si>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</si>
  <si>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</si>
  <si>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</si>
  <si>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</si>
  <si>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</si>
  <si>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</si>
  <si>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</si>
  <si>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</si>
  <si>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</si>
  <si>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</si>
  <si>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</si>
  <si>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</si>
  <si>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</si>
  <si>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</si>
  <si>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</si>
  <si>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</si>
  <si>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</si>
  <si>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</si>
  <si>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</si>
  <si>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</si>
  <si>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</si>
  <si>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</si>
  <si>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</si>
  <si>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</si>
  <si>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</si>
  <si>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</si>
  <si>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</si>
  <si>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</si>
  <si>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</si>
  <si>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</si>
  <si>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</si>
  <si>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</si>
  <si>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</si>
  <si>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</si>
  <si>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</si>
  <si>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</si>
  <si>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</si>
  <si>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</si>
  <si>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</si>
  <si>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</si>
  <si>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</si>
  <si>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</si>
  <si>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</si>
  <si>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</si>
  <si>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</si>
  <si>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</si>
  <si>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</si>
  <si>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</si>
  <si>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</si>
  <si>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</si>
  <si>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</si>
  <si>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</si>
  <si>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</si>
  <si>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</si>
  <si>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</si>
  <si>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</si>
  <si>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</si>
  <si>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</si>
  <si>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</si>
  <si>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</si>
  <si>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</si>
  <si>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</si>
  <si>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</si>
  <si>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</si>
  <si>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</si>
  <si>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</si>
  <si>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</si>
  <si>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</si>
  <si>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</si>
  <si>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</si>
  <si>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</si>
  <si>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</si>
  <si>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</si>
  <si>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</si>
  <si>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</si>
  <si>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</si>
  <si>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</si>
  <si>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</si>
  <si>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</si>
  <si>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</si>
  <si>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</si>
  <si>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</si>
  <si>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</si>
  <si>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</si>
  <si>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</si>
  <si>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</si>
  <si>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</si>
  <si>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</si>
  <si>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</si>
  <si>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</si>
  <si>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</si>
  <si>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</si>
  <si>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</si>
  <si>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</si>
  <si>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</si>
  <si>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</si>
  <si>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</si>
  <si>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</si>
  <si>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</si>
  <si>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</si>
  <si>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</si>
  <si>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</si>
  <si>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</si>
  <si>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</si>
  <si>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</si>
  <si>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</si>
  <si>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</si>
  <si>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</si>
  <si>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</si>
  <si>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</si>
  <si>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</si>
  <si>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</si>
  <si>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</si>
  <si>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</si>
  <si>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</si>
  <si>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</si>
  <si>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</si>
  <si>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</si>
  <si>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</si>
  <si>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</si>
  <si>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</si>
  <si>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</si>
  <si>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</si>
  <si>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</si>
  <si>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</si>
  <si>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</si>
  <si>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</si>
  <si>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</si>
  <si>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</si>
  <si>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</si>
  <si>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</si>
  <si>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</si>
  <si>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</si>
  <si>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</si>
  <si>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</si>
  <si>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</si>
  <si>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</si>
  <si>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</si>
  <si>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</si>
  <si>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</si>
  <si>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</si>
  <si>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</si>
  <si>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</si>
  <si>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</si>
  <si>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</si>
  <si>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</si>
  <si>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</si>
  <si>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</si>
  <si>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</si>
  <si>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</si>
  <si>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</si>
  <si>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</si>
  <si>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</si>
  <si>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</si>
  <si>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</si>
  <si>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</si>
  <si>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</si>
  <si>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</si>
  <si>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</si>
  <si>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</si>
  <si>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</si>
  <si>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</si>
  <si>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</si>
  <si>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</si>
  <si>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</si>
  <si>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</si>
  <si>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</si>
  <si>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</si>
  <si>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</si>
  <si>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</si>
  <si>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</si>
  <si>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</si>
  <si>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</si>
  <si>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</si>
  <si>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</si>
  <si>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</si>
  <si>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</si>
  <si>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</si>
  <si>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</si>
  <si>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</si>
  <si>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</si>
  <si>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</si>
  <si>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</si>
  <si>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</si>
  <si>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</si>
  <si>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</si>
  <si>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</si>
  <si>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</si>
  <si>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</si>
  <si>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</si>
  <si>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</si>
  <si>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</si>
  <si>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</si>
  <si>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</si>
  <si>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</si>
  <si>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</si>
  <si>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</si>
  <si>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</si>
  <si>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</si>
  <si>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</si>
  <si>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</si>
  <si>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</si>
  <si>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</si>
  <si>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</si>
  <si>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</si>
  <si>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</si>
  <si>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</si>
  <si>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</si>
  <si>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</si>
  <si>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</si>
  <si>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</si>
  <si>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</si>
  <si>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</si>
  <si>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</si>
  <si>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</si>
  <si>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</si>
  <si>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</si>
  <si>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</si>
  <si>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</si>
  <si>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</si>
  <si>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</si>
  <si>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</si>
  <si>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</si>
  <si>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</si>
  <si>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</si>
  <si>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</si>
  <si>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</si>
  <si>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</si>
  <si>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</si>
  <si>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</si>
  <si>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</si>
  <si>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</si>
  <si>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</si>
  <si>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</si>
  <si>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</si>
  <si>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</si>
  <si>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</si>
  <si>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</si>
  <si>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</si>
  <si>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</si>
  <si>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</si>
  <si>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</si>
  <si>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</si>
  <si>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</si>
  <si>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</si>
  <si>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</si>
  <si>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</si>
  <si>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</si>
  <si>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</si>
  <si>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</si>
  <si>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</si>
  <si>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</si>
  <si>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</si>
  <si>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</si>
  <si>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</si>
  <si>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</si>
  <si>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</si>
  <si>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</si>
  <si>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</si>
  <si>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</si>
  <si>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</si>
  <si>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</si>
  <si>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</si>
  <si>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</si>
  <si>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</si>
  <si>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</si>
  <si>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</si>
  <si>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</si>
  <si>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</si>
  <si>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</si>
  <si>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</si>
  <si>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</si>
  <si>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</si>
  <si>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</si>
  <si>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</si>
  <si>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</si>
  <si>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</si>
  <si>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</si>
  <si>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</si>
  <si>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</si>
  <si>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</si>
  <si>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</si>
  <si>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</si>
  <si>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</si>
  <si>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</si>
  <si>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</si>
  <si>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</si>
  <si>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</si>
  <si>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</si>
  <si>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</si>
  <si>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</si>
  <si>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</si>
  <si>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</si>
  <si>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</si>
  <si>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</si>
  <si>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</si>
  <si>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</si>
  <si>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</si>
  <si>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</si>
  <si>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</si>
  <si>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</si>
  <si>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</si>
  <si>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</si>
  <si>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</si>
  <si>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</si>
  <si>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</si>
  <si>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</si>
  <si>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</si>
  <si>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</si>
  <si>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</si>
  <si>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</si>
  <si>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</si>
  <si>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</si>
  <si>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</si>
  <si>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</si>
  <si>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</si>
  <si>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</si>
  <si>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</si>
  <si>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</si>
  <si>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</si>
  <si>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</si>
  <si>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</si>
  <si>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</si>
  <si>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</si>
  <si>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</si>
  <si>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</si>
  <si>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</si>
  <si>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</si>
  <si>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</si>
  <si>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</si>
  <si>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</si>
  <si>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</si>
  <si>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</si>
  <si>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</si>
  <si>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</si>
  <si>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</si>
  <si>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</si>
  <si>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</si>
  <si>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</si>
  <si>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</si>
  <si>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</si>
  <si>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</si>
  <si>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</si>
  <si>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</si>
  <si>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</si>
  <si>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</si>
  <si>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</si>
  <si>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</si>
  <si>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</si>
  <si>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</si>
  <si>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</si>
  <si>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</si>
  <si>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</si>
  <si>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</si>
  <si>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</si>
  <si>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</si>
  <si>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</si>
  <si>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</si>
  <si>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</si>
  <si>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</si>
  <si>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</si>
  <si>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</si>
  <si>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</si>
  <si>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</si>
  <si>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</si>
  <si>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</si>
  <si>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</si>
  <si>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</si>
  <si>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</si>
  <si>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</si>
  <si>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</si>
  <si>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</si>
  <si>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</si>
  <si>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</si>
  <si>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</si>
  <si>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</si>
  <si>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</si>
  <si>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</si>
  <si>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</si>
  <si>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</si>
  <si>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</si>
  <si>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</si>
  <si>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</si>
  <si>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</si>
  <si>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</si>
  <si>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</si>
  <si>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</si>
  <si>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</si>
  <si>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</si>
  <si>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</si>
  <si>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</si>
  <si>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</si>
  <si>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</si>
  <si>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</si>
  <si>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</si>
  <si>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</si>
  <si>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</si>
  <si>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</si>
  <si>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</si>
  <si>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</si>
  <si>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</si>
  <si>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</si>
  <si>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</si>
  <si>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</si>
  <si>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</si>
  <si>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</si>
  <si>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</si>
  <si>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</si>
  <si>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</si>
  <si>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</si>
  <si>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</si>
  <si>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</si>
  <si>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</si>
  <si>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</si>
  <si>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</si>
  <si>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</si>
  <si>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</si>
  <si>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</si>
  <si>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</si>
  <si>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</si>
  <si>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</si>
  <si>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</si>
  <si>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</si>
  <si>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</si>
  <si>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</si>
  <si>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</si>
  <si>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</si>
  <si>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</si>
  <si>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</si>
  <si>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</si>
  <si>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</si>
  <si>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</si>
  <si>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</si>
  <si>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</si>
  <si>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</si>
  <si>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</si>
  <si>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</si>
  <si>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</si>
  <si>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</si>
  <si>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</si>
  <si>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</si>
  <si>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</si>
  <si>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</si>
  <si>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</si>
  <si>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</si>
  <si>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</si>
  <si>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</si>
  <si>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</si>
  <si>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</si>
  <si>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</si>
  <si>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</si>
  <si>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</si>
  <si>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</si>
  <si>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</si>
  <si>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</si>
  <si>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</si>
  <si>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</si>
  <si>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</si>
  <si>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</si>
  <si>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</si>
  <si>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</si>
  <si>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</si>
  <si>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</si>
  <si>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</si>
  <si>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</si>
  <si>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</si>
  <si>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</si>
  <si>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</si>
  <si>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</si>
  <si>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</si>
  <si>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</si>
  <si>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</si>
  <si>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</si>
  <si>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</si>
  <si>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</si>
  <si>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</si>
  <si>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</si>
  <si>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</si>
  <si>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</si>
  <si>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</si>
  <si>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</si>
  <si>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</si>
  <si>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</si>
  <si>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</si>
  <si>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</si>
  <si>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</si>
  <si>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</si>
  <si>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</si>
  <si>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</si>
  <si>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</si>
  <si>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</si>
  <si>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</si>
  <si>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</si>
  <si>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</si>
  <si>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</si>
  <si>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</si>
  <si>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</si>
  <si>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</si>
  <si>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</si>
  <si>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</si>
  <si>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</si>
  <si>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</si>
  <si>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</si>
  <si>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</si>
  <si>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</si>
  <si>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</si>
  <si>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</si>
  <si>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</si>
  <si>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</si>
  <si>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</si>
  <si>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</si>
  <si>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</si>
  <si>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</si>
  <si>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</si>
  <si>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</si>
  <si>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</si>
  <si>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</si>
  <si>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</si>
  <si>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</si>
  <si>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</si>
  <si>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</si>
  <si>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</si>
  <si>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</si>
  <si>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</si>
  <si>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</si>
  <si>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</si>
  <si>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</si>
  <si>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</si>
  <si>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</si>
  <si>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</si>
  <si>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</si>
  <si>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</si>
  <si>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</si>
  <si>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</si>
  <si>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</si>
  <si>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</si>
  <si>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</si>
  <si>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</si>
  <si>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</si>
  <si>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</si>
  <si>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</si>
  <si>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</si>
  <si>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</si>
  <si>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</si>
  <si>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</si>
  <si>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</si>
  <si>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</si>
  <si>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</si>
  <si>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</si>
  <si>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</si>
  <si>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</si>
  <si>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</si>
  <si>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</si>
  <si>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</si>
  <si>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</si>
  <si>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</si>
  <si>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</si>
  <si>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</si>
  <si>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</si>
  <si>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</si>
  <si>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</si>
  <si>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</si>
  <si>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</si>
  <si>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</si>
  <si>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</si>
  <si>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</si>
  <si>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</si>
  <si>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</si>
  <si>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</si>
  <si>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</si>
  <si>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</si>
  <si>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</si>
  <si>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</si>
  <si>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</si>
  <si>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</si>
  <si>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</si>
  <si>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</si>
  <si>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</si>
  <si>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</si>
  <si>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</si>
  <si>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</si>
  <si>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</si>
  <si>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</si>
  <si>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</si>
  <si>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</si>
  <si>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</si>
  <si>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</si>
  <si>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</si>
  <si>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</si>
  <si>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</si>
  <si>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</si>
  <si>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</si>
  <si>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</si>
  <si>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</si>
  <si>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</si>
  <si>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</si>
  <si>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</si>
  <si>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</si>
  <si>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</si>
  <si>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</si>
  <si>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</si>
  <si>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</si>
  <si>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</si>
  <si>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</si>
  <si>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</si>
  <si>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</si>
  <si>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</si>
  <si>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</si>
  <si>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</si>
  <si>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</si>
  <si>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</si>
  <si>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</si>
  <si>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</si>
  <si>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</si>
  <si>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</si>
  <si>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</si>
  <si>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</si>
  <si>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</si>
  <si>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</si>
  <si>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</si>
  <si>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</si>
  <si>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</si>
  <si>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</si>
  <si>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</si>
  <si>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</si>
  <si>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</si>
  <si>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</si>
  <si>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</si>
  <si>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</si>
  <si>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</si>
  <si>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</si>
  <si>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</si>
  <si>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</si>
  <si>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</si>
  <si>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</si>
  <si>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</si>
  <si>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</si>
  <si>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</si>
  <si>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</si>
  <si>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</si>
  <si>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</si>
  <si>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</si>
  <si>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</si>
  <si>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</si>
  <si>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</si>
  <si>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</si>
  <si>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</si>
  <si>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</si>
  <si>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</si>
  <si>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</si>
  <si>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</si>
  <si>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</si>
  <si>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</si>
  <si>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</si>
  <si>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</si>
  <si>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</si>
  <si>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</si>
  <si>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</si>
  <si>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</si>
  <si>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</si>
  <si>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</si>
  <si>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</si>
  <si>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</si>
  <si>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</si>
  <si>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</si>
  <si>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</si>
  <si>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</si>
  <si>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</si>
  <si>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</si>
  <si>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</si>
  <si>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</si>
  <si>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</si>
  <si>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</si>
  <si>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</si>
  <si>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</si>
  <si>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</si>
  <si>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</si>
  <si>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</si>
  <si>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</si>
  <si>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</si>
  <si>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</si>
  <si>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</si>
  <si>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</si>
  <si>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</si>
  <si>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</si>
  <si>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</si>
  <si>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</si>
  <si>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</si>
  <si>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</si>
  <si>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</si>
  <si>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</si>
  <si>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</si>
  <si>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</si>
  <si>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</si>
  <si>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</si>
  <si>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</si>
  <si>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</si>
  <si>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</si>
  <si>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</si>
  <si>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</si>
  <si>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</si>
  <si>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</si>
  <si>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</si>
  <si>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</si>
  <si>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</si>
  <si>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</si>
  <si>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</si>
  <si>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</si>
  <si>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</si>
  <si>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</si>
  <si>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</si>
  <si>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</si>
  <si>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</si>
  <si>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</si>
  <si>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</si>
  <si>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</si>
  <si>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</si>
  <si>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</si>
  <si>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</si>
  <si>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</si>
  <si>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</si>
  <si>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</si>
  <si>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</si>
  <si>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</si>
  <si>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</si>
  <si>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</si>
  <si>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</si>
  <si>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</si>
  <si>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</si>
  <si>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</si>
  <si>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</si>
  <si>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</si>
  <si>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</si>
  <si>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</si>
  <si>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</si>
  <si>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</si>
  <si>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</si>
  <si>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</si>
  <si>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</si>
  <si>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</si>
  <si>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</si>
  <si>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</si>
  <si>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</si>
  <si>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</si>
  <si>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</si>
  <si>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</si>
  <si>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</si>
  <si>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</si>
  <si>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</si>
  <si>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</si>
  <si>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</si>
  <si>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</si>
  <si>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</si>
  <si>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</si>
  <si>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</si>
  <si>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</si>
  <si>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</si>
  <si>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</si>
  <si>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</si>
  <si>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</si>
  <si>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</si>
  <si>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</si>
  <si>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</si>
  <si>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</si>
  <si>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</si>
  <si>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</si>
  <si>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</si>
  <si>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</si>
  <si>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</si>
  <si>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</si>
  <si>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</si>
  <si>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</si>
  <si>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</si>
  <si>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</si>
  <si>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</si>
  <si>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</si>
  <si>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</si>
  <si>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</si>
  <si>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</si>
  <si>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</si>
  <si>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</si>
  <si>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</si>
  <si>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</si>
  <si>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</si>
  <si>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</si>
  <si>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</si>
  <si>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</si>
  <si>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</si>
  <si>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</si>
  <si>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</si>
  <si>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</si>
  <si>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</si>
  <si>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</si>
  <si>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</si>
  <si>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</si>
  <si>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</si>
  <si>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</si>
  <si>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</si>
  <si>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</si>
  <si>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</si>
  <si>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</si>
  <si>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</si>
  <si>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</si>
  <si>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</si>
  <si>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</si>
  <si>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</si>
  <si>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</si>
  <si>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</si>
  <si>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</si>
  <si>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</si>
  <si>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</si>
  <si>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</si>
  <si>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</si>
  <si>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</si>
  <si>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</si>
  <si>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</si>
  <si>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</si>
  <si>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</si>
  <si>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</si>
  <si>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</si>
  <si>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</si>
  <si>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</si>
  <si>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</si>
  <si>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</si>
  <si>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</si>
  <si>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</si>
  <si>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</si>
  <si>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</si>
  <si>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</si>
  <si>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</si>
  <si>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</si>
  <si>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</si>
  <si>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</si>
  <si>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</si>
  <si>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</si>
  <si>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</si>
  <si>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</si>
  <si>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</si>
  <si>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</si>
  <si>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</si>
  <si>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</si>
  <si>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</si>
  <si>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</si>
  <si>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</si>
  <si>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</si>
  <si>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</si>
  <si>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</si>
  <si>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</si>
  <si>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</si>
  <si>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</si>
  <si>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</si>
  <si>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</si>
  <si>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</si>
  <si>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</si>
  <si>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</si>
  <si>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</si>
  <si>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</si>
  <si>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</si>
  <si>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</si>
  <si>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</si>
  <si>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</si>
  <si>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</si>
  <si>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</si>
  <si>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</si>
  <si>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</si>
  <si>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</si>
  <si>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</si>
  <si>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</si>
  <si>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</si>
  <si>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</si>
  <si>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</si>
  <si>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</si>
  <si>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</si>
  <si>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</si>
  <si>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</si>
  <si>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</si>
  <si>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</si>
  <si>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</si>
  <si>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</si>
  <si>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</si>
  <si>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</si>
  <si>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</si>
  <si>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</si>
  <si>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</si>
  <si>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</si>
  <si>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</si>
  <si>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</si>
  <si>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</si>
  <si>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</si>
  <si>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</si>
  <si>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</si>
  <si>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</si>
  <si>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</si>
  <si>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</si>
  <si>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</si>
  <si>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</si>
  <si>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</si>
  <si>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</si>
  <si>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</si>
  <si>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</si>
  <si>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</si>
  <si>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</si>
  <si>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</si>
  <si>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</si>
  <si>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</si>
  <si>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</si>
  <si>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</si>
  <si>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</si>
  <si>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</si>
  <si>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</si>
  <si>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</si>
  <si>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</si>
  <si>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</si>
  <si>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</si>
  <si>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</si>
  <si>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</si>
  <si>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</si>
  <si>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</si>
  <si>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</si>
  <si>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</si>
  <si>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</si>
  <si>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</si>
  <si>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</si>
  <si>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</si>
  <si>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</si>
  <si>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</si>
  <si>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</si>
  <si>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</si>
  <si>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</si>
  <si>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</si>
  <si>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</si>
  <si>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</si>
  <si>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</si>
  <si>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</si>
  <si>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</si>
  <si>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</si>
  <si>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</si>
  <si>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</si>
  <si>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</si>
  <si>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</si>
  <si>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</si>
  <si>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</si>
  <si>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</si>
  <si>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</si>
  <si>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</si>
  <si>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</si>
  <si>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</si>
  <si>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</si>
  <si>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</si>
  <si>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</si>
  <si>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</si>
  <si>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</si>
  <si>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</si>
  <si>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</si>
  <si>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</si>
  <si>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</si>
  <si>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</si>
  <si>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</si>
  <si>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</si>
  <si>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</si>
  <si>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</si>
  <si>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</si>
  <si>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</si>
  <si>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</si>
  <si>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</si>
  <si>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</si>
  <si>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</si>
  <si>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</si>
  <si>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</si>
  <si>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</si>
  <si>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</si>
  <si>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</si>
  <si>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</si>
  <si>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</si>
  <si>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</si>
  <si>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</si>
  <si>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</si>
  <si>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</si>
  <si>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</si>
  <si>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</si>
  <si>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</si>
  <si>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</si>
  <si>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</si>
  <si>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</si>
  <si>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</si>
  <si>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</si>
  <si>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</si>
  <si>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</si>
  <si>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</si>
  <si>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</si>
  <si>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</si>
  <si>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</si>
  <si>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</si>
  <si>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</si>
  <si>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</si>
  <si>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</si>
  <si>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</si>
  <si>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</si>
  <si>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</si>
  <si>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</si>
  <si>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</si>
  <si>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</si>
  <si>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</si>
  <si>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</si>
  <si>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</si>
  <si>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</si>
  <si>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</si>
  <si>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</si>
  <si>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</si>
  <si>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</si>
  <si>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</si>
  <si>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</si>
  <si>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</si>
  <si>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</si>
  <si>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</si>
  <si>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</si>
  <si>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</si>
  <si>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</si>
  <si>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</si>
  <si>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</si>
  <si>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</si>
  <si>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</si>
  <si>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</si>
  <si>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</si>
  <si>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</si>
  <si>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</si>
  <si>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</si>
  <si>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</si>
  <si>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</si>
  <si>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</si>
  <si>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</si>
  <si>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</si>
  <si>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</si>
  <si>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</si>
  <si>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</si>
  <si>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</si>
  <si>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</si>
  <si>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</si>
  <si>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</si>
  <si>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</si>
  <si>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</si>
  <si>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</si>
  <si>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</si>
  <si>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</si>
  <si>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</si>
  <si>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</si>
  <si>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</si>
  <si>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</si>
  <si>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</si>
  <si>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</si>
  <si>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</si>
  <si>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</si>
  <si>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</si>
  <si>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</si>
  <si>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</si>
  <si>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</si>
  <si>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</si>
  <si>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</si>
  <si>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</si>
  <si>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</si>
  <si>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</si>
  <si>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</si>
  <si>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</si>
  <si>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</si>
  <si>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</si>
  <si>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</si>
  <si>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</si>
  <si>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</si>
  <si>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</si>
  <si>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</si>
  <si>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</si>
  <si>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</si>
  <si>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</si>
  <si>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</si>
  <si>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</si>
  <si>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</si>
  <si>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</si>
  <si>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</si>
  <si>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</si>
  <si>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</si>
  <si>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</si>
  <si>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</si>
  <si>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</si>
  <si>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</si>
  <si>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</si>
  <si>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</si>
  <si>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</si>
  <si>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</si>
  <si>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</si>
  <si>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</si>
  <si>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</si>
  <si>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</si>
  <si>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</si>
  <si>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</si>
  <si>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</si>
  <si>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</si>
  <si>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</si>
  <si>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</si>
  <si>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</si>
  <si>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</si>
  <si>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</si>
  <si>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</si>
  <si>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</si>
  <si>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</si>
  <si>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</si>
  <si>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</si>
  <si>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</si>
  <si>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</si>
  <si>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</si>
  <si>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</si>
  <si>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</si>
  <si>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</si>
  <si>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</si>
  <si>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</si>
  <si>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</si>
  <si>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</si>
  <si>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</si>
  <si>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</si>
  <si>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</si>
  <si>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</si>
  <si>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</si>
  <si>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</si>
  <si>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</si>
  <si>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</si>
  <si>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</si>
  <si>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</si>
  <si>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</si>
  <si>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</si>
  <si>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</si>
  <si>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</si>
  <si>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</si>
  <si>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</si>
  <si>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</si>
  <si>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</si>
  <si>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</si>
  <si>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</si>
  <si>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</si>
  <si>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</si>
  <si>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</si>
  <si>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</si>
  <si>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</si>
  <si>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</si>
  <si>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</si>
  <si>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</si>
  <si>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</si>
  <si>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</si>
  <si>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</si>
  <si>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</si>
  <si>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</si>
  <si>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</si>
  <si>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</si>
  <si>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</si>
  <si>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</si>
  <si>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</si>
  <si>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</si>
  <si>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</si>
  <si>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</si>
  <si>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</si>
  <si>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</si>
  <si>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</si>
  <si>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</si>
  <si>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</si>
  <si>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</si>
  <si>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</si>
  <si>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</si>
  <si>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</si>
  <si>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</si>
  <si>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</si>
  <si>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</si>
  <si>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</si>
  <si>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</si>
  <si>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</si>
  <si>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</si>
  <si>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</si>
  <si>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</si>
  <si>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</si>
  <si>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</si>
  <si>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</si>
  <si>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</si>
  <si>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</si>
  <si>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</si>
  <si>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</si>
  <si>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</si>
  <si>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</si>
  <si>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</si>
  <si>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</si>
  <si>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</si>
  <si>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</si>
  <si>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</si>
  <si>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</si>
  <si>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</si>
  <si>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</si>
  <si>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</si>
  <si>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</si>
  <si>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</si>
  <si>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</si>
  <si>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</si>
  <si>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</si>
  <si>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</si>
  <si>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</si>
  <si>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</si>
  <si>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</si>
  <si>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</si>
  <si>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</si>
  <si>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</si>
  <si>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</si>
  <si>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</si>
  <si>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</si>
  <si>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</si>
  <si>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</si>
  <si>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</si>
  <si>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</si>
  <si>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</si>
  <si>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</si>
  <si>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</si>
  <si>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</si>
  <si>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</si>
  <si>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</si>
  <si>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</si>
  <si>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</si>
  <si>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</si>
  <si>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</si>
  <si>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</si>
  <si>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</si>
  <si>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</si>
  <si>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</si>
  <si>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</si>
  <si>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</si>
  <si>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</si>
  <si>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</si>
  <si>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</si>
  <si>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</si>
  <si>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</si>
  <si>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</si>
  <si>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</si>
  <si>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</si>
  <si>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</si>
  <si>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</si>
  <si>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</si>
  <si>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</si>
  <si>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</si>
  <si>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</si>
  <si>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</si>
  <si>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</si>
  <si>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</si>
  <si>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</si>
  <si>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</si>
  <si>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</si>
  <si>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</si>
  <si>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</si>
  <si>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</si>
  <si>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</si>
  <si>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</si>
  <si>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</si>
  <si>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</si>
  <si>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</si>
  <si>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</si>
  <si>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</si>
  <si>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</si>
  <si>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</si>
  <si>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</si>
  <si>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</si>
  <si>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</si>
  <si>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</si>
  <si>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</si>
  <si>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</si>
  <si>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</si>
  <si>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</si>
  <si>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</si>
  <si>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</si>
  <si>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</si>
  <si>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</si>
  <si>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</si>
  <si>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</si>
  <si>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</si>
  <si>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</si>
  <si>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</si>
  <si>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</si>
  <si>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</si>
  <si>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</si>
  <si>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</si>
  <si>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</si>
  <si>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</si>
  <si>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</si>
  <si>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</si>
  <si>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</si>
  <si>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</si>
  <si>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</si>
  <si>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</si>
  <si>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</si>
  <si>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</si>
  <si>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</si>
  <si>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</si>
  <si>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</si>
  <si>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</si>
  <si>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</si>
  <si>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</si>
  <si>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</si>
  <si>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</si>
  <si>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</si>
  <si>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</si>
  <si>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</si>
  <si>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</si>
  <si>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</si>
  <si>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</si>
  <si>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</si>
  <si>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</si>
  <si>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</si>
  <si>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</si>
  <si>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</si>
  <si>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</si>
  <si>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</si>
  <si>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</si>
  <si>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</si>
  <si>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</si>
  <si>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</si>
  <si>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</si>
  <si>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</si>
  <si>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</si>
  <si>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</si>
  <si>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</si>
  <si>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</si>
  <si>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</si>
  <si>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</si>
  <si>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</si>
  <si>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</si>
  <si>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</si>
  <si>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</si>
  <si>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</si>
  <si>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</si>
  <si>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</si>
  <si>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</si>
  <si>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</si>
  <si>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</si>
  <si>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</si>
  <si>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</si>
  <si>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</si>
  <si>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</si>
  <si>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</si>
  <si>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</si>
  <si>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</si>
  <si>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</si>
  <si>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</si>
  <si>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</si>
  <si>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</si>
  <si>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</si>
  <si>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</si>
  <si>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</si>
  <si>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</si>
  <si>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</si>
  <si>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</si>
  <si>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</si>
  <si>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</si>
  <si>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</si>
  <si>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</si>
  <si>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</si>
  <si>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</si>
  <si>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</si>
  <si>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</si>
  <si>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</si>
  <si>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</si>
  <si>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</si>
  <si>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</si>
  <si>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</si>
  <si>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</si>
  <si>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</si>
  <si>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</si>
  <si>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</si>
  <si>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</si>
  <si>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</si>
  <si>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</si>
  <si>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</si>
  <si>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</si>
  <si>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</si>
  <si>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</si>
  <si>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</si>
  <si>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</si>
  <si>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</si>
  <si>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</si>
  <si>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</si>
  <si>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</si>
  <si>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</si>
  <si>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</si>
  <si>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</si>
  <si>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</si>
  <si>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</si>
  <si>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</si>
  <si>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</si>
  <si>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</si>
  <si>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</si>
  <si>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</si>
  <si>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</si>
  <si>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</si>
  <si>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</si>
  <si>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</si>
  <si>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</si>
  <si>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</si>
  <si>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</si>
  <si>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</si>
  <si>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</si>
  <si>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</si>
  <si>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</si>
  <si>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</si>
  <si>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</si>
  <si>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</si>
  <si>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</si>
  <si>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</si>
  <si>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</si>
  <si>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</si>
  <si>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</si>
  <si>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</si>
  <si>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</si>
  <si>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</si>
  <si>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</si>
  <si>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</si>
  <si>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</si>
  <si>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</si>
  <si>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</si>
  <si>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</si>
  <si>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</si>
  <si>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</si>
  <si>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</si>
  <si>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</si>
  <si>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</si>
  <si>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</si>
  <si>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</si>
  <si>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</si>
  <si>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</si>
  <si>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</si>
  <si>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</si>
  <si>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</si>
  <si>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</si>
  <si>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</si>
  <si>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</si>
  <si>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</si>
  <si>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</si>
  <si>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</si>
  <si>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</si>
  <si>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</si>
  <si>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</si>
  <si>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</si>
  <si>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</si>
  <si>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</si>
  <si>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</si>
  <si>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</si>
  <si>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</si>
  <si>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</si>
  <si>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</si>
  <si>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</si>
  <si>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</si>
  <si>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</si>
  <si>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</si>
  <si>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</si>
  <si>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</si>
  <si>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</si>
  <si>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</si>
  <si>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</si>
  <si>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</si>
  <si>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</si>
  <si>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</si>
  <si>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</si>
  <si>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</si>
  <si>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</si>
  <si>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</si>
  <si>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</si>
  <si>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</si>
  <si>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</si>
  <si>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</si>
  <si>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</si>
  <si>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</si>
  <si>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</si>
  <si>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</si>
  <si>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</si>
  <si>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</si>
  <si>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</si>
  <si>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</si>
  <si>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</si>
  <si>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</si>
  <si>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</si>
  <si>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</si>
  <si>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</si>
  <si>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</si>
  <si>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</si>
  <si>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</si>
  <si>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</si>
  <si>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</si>
  <si>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</si>
  <si>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</si>
  <si>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</si>
  <si>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</si>
  <si>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</si>
  <si>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</si>
  <si>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</si>
  <si>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</si>
  <si>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</si>
  <si>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</si>
  <si>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</si>
  <si>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</si>
  <si>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</si>
  <si>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</si>
  <si>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</si>
  <si>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</si>
  <si>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</si>
  <si>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</si>
  <si>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</si>
  <si>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</si>
  <si>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</si>
  <si>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</si>
  <si>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</si>
  <si>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</si>
  <si>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</si>
  <si>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</si>
  <si>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</si>
  <si>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</si>
  <si>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</si>
  <si>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</si>
  <si>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</si>
  <si>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</si>
  <si>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</si>
  <si>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</si>
  <si>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</si>
  <si>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</si>
  <si>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</si>
  <si>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</si>
  <si>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</si>
  <si>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</si>
  <si>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</si>
  <si>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</si>
  <si>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</si>
  <si>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</si>
  <si>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</si>
  <si>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</si>
  <si>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</si>
  <si>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</si>
  <si>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</si>
  <si>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</si>
  <si>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</si>
  <si>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</si>
  <si>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</si>
  <si>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</si>
  <si>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</si>
  <si>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</si>
  <si>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</si>
  <si>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</si>
  <si>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</si>
  <si>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</si>
  <si>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</si>
  <si>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</si>
  <si>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</si>
  <si>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</si>
  <si>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</si>
  <si>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</si>
  <si>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</si>
  <si>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</si>
  <si>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</si>
  <si>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</si>
  <si>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</si>
  <si>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</si>
  <si>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</si>
  <si>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</si>
  <si>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</si>
  <si>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</si>
  <si>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</si>
  <si>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</si>
  <si>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</si>
  <si>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</si>
  <si>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</si>
  <si>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</si>
  <si>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</si>
  <si>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</si>
  <si>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</si>
  <si>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</si>
  <si>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</si>
  <si>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</si>
  <si>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</si>
  <si>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</si>
  <si>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</si>
  <si>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</si>
  <si>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</si>
  <si>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</si>
  <si>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</si>
  <si>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</si>
  <si>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</si>
  <si>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</si>
  <si>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</si>
  <si>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</si>
  <si>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</si>
  <si>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</si>
  <si>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</si>
  <si>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</si>
  <si>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</si>
  <si>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</si>
  <si>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</si>
  <si>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</si>
  <si>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</si>
  <si>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</si>
  <si>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</si>
  <si>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</si>
  <si>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</si>
  <si>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</si>
  <si>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</si>
  <si>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</si>
  <si>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</si>
  <si>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</si>
  <si>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</si>
  <si>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</si>
  <si>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</si>
  <si>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</si>
  <si>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</si>
  <si>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</si>
  <si>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</si>
  <si>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</si>
  <si>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</si>
  <si>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</si>
  <si>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</si>
  <si>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</si>
  <si>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</si>
  <si>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</si>
  <si>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</si>
  <si>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</si>
  <si>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</si>
  <si>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</si>
  <si>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</si>
  <si>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</si>
  <si>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</si>
  <si>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</si>
  <si>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</si>
  <si>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</si>
  <si>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</si>
  <si>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</si>
  <si>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</si>
  <si>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</si>
  <si>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</si>
  <si>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</si>
  <si>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</si>
  <si>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</si>
  <si>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</si>
  <si>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</si>
  <si>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</si>
  <si>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</si>
  <si>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</si>
  <si>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</si>
  <si>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</si>
  <si>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</si>
  <si>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</si>
  <si>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</si>
  <si>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</si>
  <si>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</si>
  <si>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</si>
  <si>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</si>
  <si>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</si>
  <si>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</si>
  <si>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</si>
  <si>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</si>
  <si>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</si>
  <si>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</si>
  <si>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</si>
  <si>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</si>
  <si>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</si>
  <si>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</si>
  <si>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</si>
  <si>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</si>
  <si>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</si>
  <si>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</si>
  <si>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</si>
  <si>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</si>
  <si>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</si>
  <si>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</si>
  <si>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</si>
  <si>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</si>
  <si>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</si>
  <si>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</si>
  <si>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</si>
  <si>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</si>
  <si>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</si>
  <si>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</si>
  <si>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</si>
  <si>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</si>
  <si>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</si>
  <si>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</si>
  <si>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</si>
  <si>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</si>
  <si>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</si>
  <si>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</si>
  <si>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</si>
  <si>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</si>
  <si>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</si>
  <si>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</si>
  <si>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</si>
  <si>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</si>
  <si>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</si>
  <si>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</si>
  <si>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</si>
  <si>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</si>
  <si>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</si>
  <si>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</si>
  <si>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</si>
  <si>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</si>
  <si>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</si>
  <si>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</si>
  <si>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</si>
  <si>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</si>
  <si>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</si>
  <si>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</si>
  <si>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</si>
  <si>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</si>
  <si>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</si>
  <si>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</si>
  <si>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</si>
  <si>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</si>
  <si>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</si>
  <si>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</si>
  <si>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</si>
  <si>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</si>
  <si>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</si>
  <si>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</si>
  <si>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</si>
  <si>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</si>
  <si>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</si>
  <si>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</si>
  <si>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</si>
  <si>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</si>
  <si>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</si>
  <si>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</si>
  <si>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</si>
  <si>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</si>
  <si>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</si>
  <si>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</si>
  <si>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</si>
  <si>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</si>
  <si>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</si>
  <si>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</si>
  <si>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</si>
  <si>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</si>
  <si>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</si>
  <si>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</si>
  <si>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</si>
  <si>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</si>
  <si>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</si>
  <si>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</si>
  <si>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</si>
  <si>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</si>
  <si>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</si>
  <si>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</si>
  <si>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</si>
  <si>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</si>
  <si>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</si>
  <si>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</si>
  <si>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</si>
  <si>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</si>
  <si>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</si>
  <si>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</si>
  <si>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</si>
  <si>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</si>
  <si>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</si>
  <si>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</si>
  <si>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</si>
  <si>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</si>
  <si>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</si>
  <si>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</si>
  <si>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</si>
  <si>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</si>
  <si>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</si>
  <si>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</si>
  <si>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</si>
  <si>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</si>
  <si>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</si>
  <si>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</si>
  <si>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</si>
  <si>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</si>
  <si>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</si>
  <si>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</si>
  <si>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</si>
  <si>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</si>
  <si>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</si>
  <si>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</si>
  <si>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</si>
  <si>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</si>
  <si>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</si>
  <si>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</si>
  <si>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</si>
  <si>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</si>
  <si>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</si>
  <si>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</si>
  <si>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</si>
  <si>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</si>
  <si>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</si>
  <si>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</si>
  <si>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</si>
  <si>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</si>
  <si>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</si>
  <si>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</si>
  <si>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</si>
  <si>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</si>
  <si>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</si>
  <si>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</si>
  <si>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</si>
  <si>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</si>
  <si>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</si>
  <si>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</si>
  <si>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</si>
  <si>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</si>
  <si>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</si>
  <si>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</si>
  <si>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</si>
  <si>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</si>
  <si>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</si>
  <si>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</si>
  <si>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</si>
  <si>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</si>
  <si>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</si>
  <si>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</si>
  <si>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</si>
  <si>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</si>
  <si>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</si>
  <si>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</si>
  <si>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</si>
  <si>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</si>
  <si>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</si>
  <si>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</si>
  <si>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</si>
  <si>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</si>
  <si>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</si>
  <si>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</si>
  <si>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</si>
  <si>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</si>
  <si>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</si>
  <si>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</si>
  <si>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</si>
  <si>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</si>
  <si>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</si>
  <si>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</si>
  <si>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</si>
  <si>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</si>
  <si>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</si>
  <si>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</si>
  <si>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</si>
  <si>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</si>
  <si>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</si>
  <si>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</si>
  <si>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</si>
  <si>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</si>
  <si>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</si>
  <si>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</si>
  <si>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</si>
  <si>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</si>
  <si>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</si>
  <si>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</si>
  <si>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</si>
  <si>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</si>
  <si>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</si>
  <si>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</si>
  <si>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</si>
  <si>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</si>
  <si>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</si>
  <si>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</si>
  <si>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</si>
  <si>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</si>
  <si>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</si>
  <si>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</si>
  <si>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</si>
  <si>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</si>
  <si>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</si>
  <si>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</si>
  <si>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</si>
  <si>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</si>
  <si>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</si>
  <si>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</si>
  <si>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</si>
  <si>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</si>
  <si>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</si>
  <si>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</si>
  <si>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</si>
  <si>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</si>
  <si>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</si>
  <si>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</si>
  <si>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</si>
  <si>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</si>
  <si>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</si>
  <si>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</si>
  <si>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</si>
  <si>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</si>
  <si>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</si>
  <si>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</si>
  <si>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</si>
  <si>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</si>
  <si>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</si>
  <si>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</si>
  <si>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</si>
  <si>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</si>
  <si>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</si>
  <si>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</si>
  <si>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</si>
  <si>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</si>
  <si>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</si>
  <si>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</si>
  <si>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</si>
  <si>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</si>
  <si>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</si>
  <si>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</si>
  <si>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</si>
  <si>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</si>
  <si>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</si>
  <si>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</si>
  <si>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</si>
  <si>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</si>
  <si>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</si>
  <si>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</si>
  <si>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</si>
  <si>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</si>
  <si>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</si>
  <si>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</si>
  <si>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</si>
  <si>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</si>
  <si>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</si>
  <si>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</si>
  <si>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</si>
  <si>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</si>
  <si>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</si>
  <si>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</si>
  <si>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</si>
  <si>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</si>
  <si>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</si>
  <si>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</si>
  <si>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</si>
  <si>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</si>
  <si>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</si>
  <si>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</si>
  <si>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</si>
  <si>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</si>
  <si>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</si>
  <si>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</si>
  <si>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</si>
  <si>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</si>
  <si>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</si>
  <si>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</si>
  <si>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</si>
  <si>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</si>
  <si>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</si>
  <si>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</si>
  <si>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</si>
  <si>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</si>
  <si>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</si>
  <si>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</si>
  <si>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</si>
  <si>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</si>
  <si>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</si>
  <si>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</si>
  <si>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</si>
  <si>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</si>
  <si>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</si>
  <si>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</si>
  <si>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</si>
  <si>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</si>
  <si>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</si>
  <si>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</si>
  <si>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</si>
  <si>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</si>
  <si>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</si>
  <si>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</si>
  <si>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</si>
  <si>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</si>
  <si>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</si>
  <si>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</si>
  <si>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</si>
  <si>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</si>
  <si>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</si>
  <si>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</si>
  <si>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</si>
  <si>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</si>
  <si>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</si>
  <si>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</si>
  <si>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</si>
  <si>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</si>
  <si>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</si>
  <si>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</si>
  <si>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</si>
  <si>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</si>
  <si>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</si>
  <si>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</si>
  <si>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</si>
  <si>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</si>
  <si>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</si>
  <si>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</si>
  <si>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</si>
  <si>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</si>
  <si>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</si>
  <si>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</si>
  <si>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</si>
  <si>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</si>
  <si>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</si>
  <si>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</si>
  <si>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</si>
  <si>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</si>
  <si>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</si>
  <si>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</si>
  <si>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</si>
  <si>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</si>
  <si>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</si>
  <si>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</si>
  <si>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</si>
  <si>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</si>
  <si>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</si>
  <si>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</si>
  <si>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</si>
  <si>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</si>
  <si>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</si>
  <si>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</si>
  <si>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</si>
  <si>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</si>
  <si>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</si>
  <si>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</si>
  <si>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</si>
  <si>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</si>
  <si>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</si>
  <si>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</si>
  <si>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</si>
  <si>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</si>
  <si>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</si>
  <si>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</si>
  <si>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</si>
  <si>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</si>
  <si>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</si>
  <si>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</si>
  <si>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</si>
  <si>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</si>
  <si>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</si>
  <si>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</si>
  <si>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</si>
  <si>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</si>
  <si>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</si>
  <si>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</si>
  <si>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</si>
  <si>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</si>
  <si>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</si>
  <si>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</si>
  <si>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</si>
  <si>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</si>
  <si>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</si>
  <si>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</si>
  <si>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</si>
  <si>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</si>
  <si>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</si>
  <si>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</si>
  <si>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</si>
  <si>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</si>
  <si>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</si>
  <si>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</si>
  <si>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</si>
  <si>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</si>
  <si>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</si>
  <si>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</si>
  <si>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</si>
  <si>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</si>
  <si>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</si>
  <si>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</si>
  <si>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</si>
  <si>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</si>
  <si>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</si>
  <si>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</si>
  <si>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</si>
  <si>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</si>
  <si>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</si>
  <si>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</si>
  <si>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</si>
  <si>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</si>
  <si>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</si>
  <si>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</si>
  <si>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</si>
  <si>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</si>
  <si>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</si>
  <si>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</si>
  <si>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</si>
  <si>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</si>
  <si>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</si>
  <si>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</si>
  <si>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</si>
  <si>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</si>
  <si>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</si>
  <si>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</si>
  <si>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</si>
  <si>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</si>
  <si>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</si>
  <si>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</si>
  <si>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</si>
  <si>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</si>
  <si>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</si>
  <si>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</si>
  <si>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</si>
  <si>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</si>
  <si>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</si>
  <si>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</si>
  <si>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</si>
  <si>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</si>
  <si>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</si>
  <si>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</si>
  <si>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</si>
  <si>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</si>
  <si>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</si>
  <si>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</si>
  <si>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</si>
  <si>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</si>
  <si>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</si>
  <si>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</si>
  <si>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</si>
  <si>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</si>
  <si>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</si>
  <si>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</si>
  <si>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</si>
  <si>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</si>
  <si>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</si>
  <si>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</si>
  <si>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</si>
  <si>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</si>
  <si>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</si>
  <si>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</si>
  <si>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</si>
  <si>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</si>
  <si>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</si>
  <si>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</si>
  <si>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</si>
  <si>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</si>
  <si>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</si>
  <si>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</si>
  <si>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</si>
  <si>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</si>
  <si>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</si>
  <si>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</si>
  <si>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</si>
  <si>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</si>
  <si>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</si>
  <si>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</si>
  <si>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</si>
  <si>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</si>
  <si>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</si>
  <si>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</si>
  <si>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</si>
  <si>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</si>
  <si>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</si>
  <si>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</si>
  <si>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</si>
  <si>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</si>
  <si>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</si>
  <si>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</si>
  <si>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</si>
  <si>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</si>
  <si>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</si>
  <si>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</si>
  <si>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</si>
  <si>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</si>
  <si>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</si>
  <si>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</si>
  <si>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</si>
  <si>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</si>
  <si>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</si>
  <si>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</si>
  <si>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</si>
  <si>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</si>
  <si>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</si>
  <si>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</si>
  <si>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</si>
  <si>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</si>
  <si>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</si>
  <si>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</si>
  <si>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</si>
  <si>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</si>
  <si>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</si>
  <si>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</si>
  <si>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</si>
  <si>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</si>
  <si>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</si>
  <si>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</si>
  <si>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</si>
  <si>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</si>
  <si>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</si>
  <si>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</si>
  <si>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</si>
  <si>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</si>
  <si>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</si>
  <si>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</si>
  <si>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</si>
  <si>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</si>
  <si>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</si>
  <si>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</si>
  <si>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</si>
  <si>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</si>
  <si>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</si>
  <si>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</si>
  <si>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</si>
  <si>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</si>
  <si>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</si>
  <si>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</si>
  <si>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</si>
  <si>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</si>
  <si>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</si>
  <si>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</si>
  <si>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</si>
  <si>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</si>
  <si>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</si>
  <si>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</si>
  <si>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</si>
  <si>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</si>
  <si>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</si>
  <si>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</si>
  <si>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</si>
  <si>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</si>
  <si>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</si>
  <si>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</si>
  <si>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</si>
  <si>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</si>
  <si>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</si>
  <si>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</si>
  <si>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</si>
  <si>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</si>
  <si>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</si>
  <si>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</si>
  <si>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</si>
  <si>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</si>
  <si>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</si>
  <si>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</si>
  <si>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</si>
  <si>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</si>
  <si>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</si>
  <si>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</si>
  <si>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</si>
  <si>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</si>
  <si>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</si>
  <si>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</si>
  <si>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</si>
  <si>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</si>
  <si>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</si>
  <si>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</si>
  <si>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</si>
  <si>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</si>
  <si>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</si>
  <si>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</si>
  <si>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</si>
  <si>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</si>
  <si>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</si>
  <si>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</si>
  <si>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</si>
  <si>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</si>
  <si>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</si>
  <si>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</si>
  <si>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</si>
  <si>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</si>
  <si>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</si>
  <si>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</si>
  <si>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</si>
  <si>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</si>
  <si>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</si>
  <si>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</si>
  <si>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</si>
  <si>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</si>
  <si>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</si>
  <si>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</si>
  <si>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</si>
  <si>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</si>
  <si>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</si>
  <si>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</si>
  <si>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</si>
  <si>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</si>
  <si>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</si>
  <si>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</si>
  <si>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</si>
  <si>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</si>
  <si>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</si>
  <si>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</si>
  <si>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</si>
  <si>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</si>
  <si>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</si>
  <si>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</si>
  <si>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</si>
  <si>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</si>
  <si>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</si>
  <si>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</si>
  <si>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</si>
  <si>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</si>
  <si>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</si>
  <si>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</si>
  <si>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</si>
  <si>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</si>
  <si>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</si>
  <si>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</si>
  <si>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</si>
  <si>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</si>
  <si>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</si>
  <si>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</si>
  <si>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</si>
  <si>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</si>
  <si>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</si>
  <si>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</si>
  <si>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</si>
  <si>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</si>
  <si>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</si>
  <si>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</si>
  <si>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</si>
  <si>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</si>
  <si>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</si>
  <si>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</si>
  <si>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</si>
  <si>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</si>
  <si>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</si>
  <si>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</si>
  <si>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</si>
  <si>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</si>
  <si>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</si>
  <si>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</si>
  <si>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</si>
  <si>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</si>
  <si>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</si>
  <si>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</si>
  <si>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</si>
  <si>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</si>
  <si>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</si>
  <si>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</si>
  <si>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</si>
  <si>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</si>
  <si>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</si>
  <si>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</si>
  <si>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</si>
  <si>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</si>
  <si>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</si>
  <si>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</si>
  <si>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</si>
  <si>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</si>
  <si>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</si>
  <si>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</si>
  <si>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</si>
  <si>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</si>
  <si>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</si>
  <si>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</si>
  <si>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</si>
  <si>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</si>
  <si>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</si>
  <si>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</si>
  <si>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</si>
  <si>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</si>
  <si>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</si>
  <si>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</si>
  <si>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</si>
  <si>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</si>
  <si>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</si>
  <si>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</si>
  <si>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</si>
  <si>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</si>
  <si>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</si>
  <si>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</si>
  <si>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</si>
  <si>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</si>
  <si>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</si>
  <si>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</si>
  <si>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</si>
  <si>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</si>
  <si>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</si>
  <si>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</si>
  <si>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</si>
  <si>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</si>
  <si>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</si>
  <si>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</si>
  <si>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</si>
  <si>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</si>
  <si>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</si>
  <si>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</si>
  <si>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</si>
  <si>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</si>
  <si>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</si>
  <si>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</si>
  <si>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</si>
  <si>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</si>
  <si>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</si>
  <si>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</si>
  <si>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</si>
  <si>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</si>
  <si>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</si>
  <si>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</si>
  <si>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</si>
  <si>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</si>
  <si>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</si>
  <si>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</si>
  <si>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</si>
  <si>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</si>
  <si>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</si>
  <si>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</si>
  <si>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</si>
  <si>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</si>
  <si>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</si>
  <si>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</si>
  <si>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</si>
  <si>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</si>
  <si>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</si>
  <si>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</si>
  <si>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</si>
  <si>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</si>
  <si>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</si>
  <si>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</si>
  <si>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</si>
  <si>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</si>
  <si>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</si>
  <si>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</si>
  <si>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</si>
  <si>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</si>
  <si>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</si>
  <si>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</si>
  <si>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</si>
  <si>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</si>
  <si>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</si>
  <si>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</si>
  <si>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</si>
  <si>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</si>
  <si>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</si>
  <si>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</si>
  <si>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</si>
  <si>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</si>
  <si>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</si>
  <si>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</si>
  <si>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</si>
  <si>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</si>
  <si>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</si>
  <si>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</si>
  <si>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</si>
  <si>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</si>
  <si>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</si>
  <si>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</si>
  <si>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</si>
  <si>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</si>
  <si>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</si>
  <si>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</si>
  <si>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</si>
  <si>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</si>
  <si>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</si>
  <si>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</si>
  <si>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</si>
  <si>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</si>
  <si>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</si>
  <si>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</si>
  <si>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</si>
  <si>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</si>
  <si>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</si>
  <si>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</si>
  <si>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</si>
  <si>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</si>
  <si>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</si>
  <si>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</si>
  <si>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</si>
  <si>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</si>
  <si>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</si>
  <si>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</si>
  <si>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</si>
  <si>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</si>
  <si>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</si>
  <si>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</si>
  <si>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</si>
  <si>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</si>
  <si>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</si>
  <si>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</si>
  <si>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</si>
  <si>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</si>
  <si>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</si>
  <si>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</si>
  <si>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</si>
  <si>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</si>
  <si>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</si>
  <si>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</si>
  <si>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</si>
  <si>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</si>
  <si>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</si>
  <si>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</si>
  <si>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</si>
  <si>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</si>
  <si>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</si>
  <si>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</si>
  <si>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</si>
  <si>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</si>
  <si>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</si>
  <si>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</si>
  <si>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</si>
  <si>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</si>
  <si>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</si>
  <si>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</si>
  <si>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</si>
  <si>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</si>
  <si>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</si>
  <si>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</si>
  <si>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</si>
  <si>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</si>
  <si>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</si>
  <si>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</si>
  <si>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</si>
  <si>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</si>
  <si>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</si>
  <si>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</si>
  <si>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</si>
  <si>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</si>
  <si>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</si>
  <si>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</si>
  <si>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</si>
  <si>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</si>
  <si>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</si>
  <si>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</si>
  <si>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</si>
  <si>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</si>
  <si>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</si>
  <si>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</si>
  <si>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</si>
  <si>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</si>
  <si>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</si>
  <si>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</si>
  <si>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</si>
  <si>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</si>
  <si>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</si>
  <si>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</si>
  <si>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</si>
  <si>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</si>
  <si>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</si>
  <si>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</si>
  <si>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</si>
  <si>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</si>
  <si>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</si>
  <si>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</si>
  <si>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</si>
  <si>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</si>
  <si>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</si>
  <si>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</si>
  <si>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</si>
  <si>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</si>
  <si>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</si>
  <si>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</si>
  <si>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</si>
  <si>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</si>
  <si>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</si>
  <si>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</si>
  <si>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</si>
  <si>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</si>
  <si>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</si>
  <si>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</si>
  <si>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</si>
  <si>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</si>
  <si>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</si>
  <si>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</si>
  <si>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</si>
  <si>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</si>
  <si>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</si>
  <si>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</si>
  <si>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</si>
  <si>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</si>
  <si>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</si>
  <si>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</si>
  <si>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</si>
  <si>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</si>
  <si>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</si>
  <si>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</si>
  <si>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</si>
  <si>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</si>
  <si>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</si>
  <si>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</si>
  <si>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</si>
  <si>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</si>
  <si>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</si>
  <si>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</si>
  <si>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</si>
  <si>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</si>
  <si>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</si>
  <si>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</si>
  <si>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</si>
  <si>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</si>
  <si>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</si>
  <si>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</si>
  <si>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</si>
  <si>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</si>
  <si>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</si>
  <si>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</si>
  <si>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</si>
  <si>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</si>
  <si>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</si>
  <si>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</si>
  <si>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</si>
  <si>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</si>
  <si>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</si>
  <si>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</si>
  <si>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</si>
  <si>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</si>
  <si>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</si>
  <si>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</si>
  <si>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</si>
  <si>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</si>
  <si>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</si>
  <si>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</si>
  <si>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</si>
  <si>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</si>
  <si>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</si>
  <si>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</si>
  <si>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</si>
  <si>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</si>
  <si>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</si>
  <si>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</si>
  <si>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</si>
  <si>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</si>
  <si>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</si>
  <si>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</si>
  <si>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</si>
  <si>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</si>
  <si>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</si>
  <si>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</si>
  <si>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</si>
  <si>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</si>
  <si>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</si>
  <si>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</si>
  <si>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</si>
  <si>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</si>
  <si>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</si>
  <si>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</si>
  <si>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</si>
  <si>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</si>
  <si>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</si>
  <si>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</si>
  <si>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</si>
  <si>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</si>
  <si>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</si>
  <si>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</si>
  <si>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</si>
  <si>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</si>
  <si>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</si>
  <si>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</si>
  <si>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</si>
  <si>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</si>
  <si>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</si>
  <si>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</si>
  <si>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</si>
  <si>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</si>
  <si>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</si>
  <si>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</si>
  <si>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</si>
  <si>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</si>
  <si>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</si>
  <si>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</si>
  <si>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</si>
  <si>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</si>
  <si>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</si>
  <si>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</si>
  <si>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</si>
  <si>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</si>
  <si>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</si>
  <si>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</si>
  <si>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</si>
  <si>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</si>
  <si>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</si>
  <si>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</si>
  <si>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</si>
  <si>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</si>
  <si>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</si>
  <si>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</si>
  <si>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</si>
  <si>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</si>
  <si>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</si>
  <si>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</si>
  <si>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</si>
  <si>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</si>
  <si>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</si>
  <si>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</si>
  <si>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</si>
  <si>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</si>
  <si>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</si>
  <si>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</si>
  <si>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</si>
  <si>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</si>
  <si>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</si>
  <si>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</si>
  <si>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</si>
  <si>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</si>
  <si>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</si>
  <si>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</si>
  <si>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</si>
  <si>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</si>
  <si>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</si>
  <si>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</si>
  <si>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</si>
  <si>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</si>
  <si>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</si>
  <si>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</si>
  <si>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</si>
  <si>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</si>
  <si>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</si>
  <si>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</si>
  <si>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</si>
  <si>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</si>
  <si>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</si>
  <si>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</si>
  <si>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</si>
  <si>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</si>
  <si>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</si>
  <si>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</si>
  <si>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</si>
  <si>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</si>
  <si>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</si>
  <si>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</si>
  <si>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</si>
  <si>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</si>
  <si>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</si>
  <si>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</si>
  <si>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</si>
  <si>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</si>
  <si>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</si>
  <si>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</si>
  <si>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</si>
  <si>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</si>
  <si>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</si>
  <si>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</si>
  <si>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</si>
  <si>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</si>
  <si>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</si>
  <si>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</si>
  <si>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</si>
  <si>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</si>
  <si>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</si>
  <si>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</si>
  <si>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</si>
  <si>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</si>
  <si>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</si>
  <si>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</si>
  <si>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</si>
  <si>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</si>
  <si>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</si>
  <si>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</si>
  <si>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</si>
  <si>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</si>
  <si>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</si>
  <si>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</si>
  <si>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</si>
  <si>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</si>
  <si>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</si>
  <si>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</si>
  <si>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</si>
  <si>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</si>
  <si>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</si>
  <si>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</si>
  <si>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</si>
  <si>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</si>
  <si>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</si>
  <si>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</si>
  <si>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</si>
  <si>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</si>
  <si>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</si>
  <si>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</si>
  <si>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</si>
  <si>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</si>
  <si>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</si>
  <si>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</si>
  <si>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</si>
  <si>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</si>
  <si>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</si>
  <si>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</si>
  <si>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</si>
  <si>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</si>
  <si>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</si>
  <si>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</si>
  <si>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</si>
  <si>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</si>
  <si>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</si>
  <si>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</si>
  <si>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</si>
  <si>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</si>
  <si>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</si>
  <si>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</si>
  <si>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</si>
  <si>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</si>
  <si>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</si>
  <si>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</si>
  <si>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</si>
  <si>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</si>
  <si>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</si>
  <si>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</si>
  <si>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</si>
  <si>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</si>
  <si>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</si>
  <si>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</si>
  <si>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</si>
  <si>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</si>
  <si>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</si>
  <si>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</si>
  <si>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</si>
  <si>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</si>
  <si>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</si>
  <si>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</si>
  <si>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</si>
  <si>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</si>
  <si>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</si>
  <si>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</si>
  <si>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</si>
  <si>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</si>
  <si>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</si>
  <si>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</si>
  <si>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</si>
  <si>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</si>
  <si>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</si>
  <si>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</si>
  <si>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</si>
  <si>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</si>
  <si>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</si>
  <si>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</si>
  <si>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</si>
  <si>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</si>
  <si>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</si>
  <si>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</si>
  <si>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</si>
  <si>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</si>
  <si>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</si>
  <si>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</si>
  <si>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</si>
  <si>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</si>
  <si>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</si>
  <si>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</si>
  <si>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</si>
  <si>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</si>
  <si>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</si>
  <si>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</si>
  <si>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</si>
  <si>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</si>
  <si>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</si>
  <si>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</si>
  <si>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</si>
  <si>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</si>
  <si>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</si>
  <si>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</si>
  <si>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</si>
  <si>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</si>
  <si>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</si>
  <si>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</si>
  <si>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</si>
  <si>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</si>
  <si>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</si>
  <si>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</si>
  <si>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</si>
  <si>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</si>
  <si>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</si>
  <si>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</si>
  <si>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</si>
  <si>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</si>
  <si>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</si>
  <si>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</si>
  <si>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</si>
  <si>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</si>
  <si>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</si>
  <si>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</si>
  <si>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</si>
  <si>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</si>
  <si>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</si>
  <si>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</si>
  <si>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</si>
  <si>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</si>
  <si>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</si>
  <si>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</si>
  <si>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</si>
  <si>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</si>
  <si>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</si>
  <si>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</si>
  <si>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</si>
  <si>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</si>
  <si>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</si>
  <si>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</si>
  <si>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</si>
  <si>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</si>
  <si>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</si>
  <si>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</si>
  <si>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</si>
  <si>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</si>
  <si>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</si>
  <si>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</si>
  <si>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</si>
  <si>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</si>
  <si>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</si>
  <si>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</si>
  <si>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</si>
  <si>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</si>
  <si>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</si>
  <si>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</si>
  <si>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</si>
  <si>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</si>
  <si>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</si>
  <si>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</si>
  <si>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</si>
  <si>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</si>
  <si>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</si>
  <si>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</si>
  <si>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</si>
  <si>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</si>
  <si>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</si>
  <si>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</si>
  <si>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</si>
  <si>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</si>
  <si>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</si>
  <si>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</si>
  <si>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</si>
  <si>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</si>
  <si>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</si>
  <si>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</si>
  <si>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</si>
  <si>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</si>
  <si>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</si>
  <si>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</si>
  <si>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</si>
  <si>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</si>
  <si>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</si>
  <si>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</si>
  <si>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</si>
  <si>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</si>
  <si>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</si>
  <si>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</si>
  <si>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</si>
  <si>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</si>
  <si>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</si>
  <si>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</si>
  <si>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</si>
  <si>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</si>
  <si>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</si>
  <si>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</si>
  <si>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</si>
  <si>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</si>
  <si>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</si>
  <si>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</si>
  <si>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</si>
  <si>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</si>
  <si>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</si>
  <si>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</si>
  <si>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</si>
  <si>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</si>
  <si>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</si>
  <si>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</si>
  <si>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</si>
  <si>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</si>
  <si>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</si>
  <si>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</si>
  <si>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</si>
  <si>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</si>
  <si>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</si>
  <si>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</si>
  <si>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</si>
  <si>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</si>
  <si>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</si>
  <si>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</si>
  <si>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</si>
  <si>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</si>
  <si>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</si>
  <si>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</si>
  <si>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</si>
  <si>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</si>
  <si>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</si>
  <si>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</si>
  <si>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</si>
  <si>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</si>
  <si>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</si>
  <si>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</si>
  <si>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</si>
  <si>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</si>
  <si>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</si>
  <si>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</si>
  <si>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</si>
  <si>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</si>
  <si>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</si>
  <si>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</si>
  <si>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</si>
  <si>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</si>
  <si>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</si>
  <si>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</si>
  <si>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</si>
  <si>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</si>
  <si>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</si>
  <si>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</si>
  <si>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</si>
  <si>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</si>
  <si>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</si>
  <si>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</si>
  <si>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</si>
  <si>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</si>
  <si>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</si>
  <si>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</si>
  <si>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</si>
  <si>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</si>
  <si>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</si>
  <si>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</si>
  <si>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</si>
  <si>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</si>
  <si>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</si>
  <si>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</si>
  <si>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</si>
  <si>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</si>
  <si>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</si>
  <si>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</si>
  <si>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</si>
  <si>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</si>
  <si>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</si>
  <si>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</si>
  <si>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</si>
  <si>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</si>
  <si>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</si>
  <si>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</si>
  <si>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</si>
  <si>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</si>
  <si>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</si>
  <si>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</si>
  <si>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</si>
  <si>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</si>
  <si>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</si>
  <si>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</si>
  <si>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</si>
  <si>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</si>
  <si>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</si>
  <si>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</si>
  <si>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</si>
  <si>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</si>
  <si>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</si>
  <si>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</si>
  <si>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</si>
  <si>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</si>
  <si>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</si>
  <si>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</si>
  <si>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</si>
  <si>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</si>
  <si>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</si>
  <si>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</si>
  <si>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</si>
  <si>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</si>
  <si>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</si>
  <si>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</si>
  <si>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</si>
  <si>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</si>
  <si>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</si>
  <si>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</si>
  <si>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</si>
  <si>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</si>
  <si>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</si>
  <si>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</si>
  <si>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</si>
  <si>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</si>
  <si>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</si>
  <si>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</si>
  <si>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</si>
  <si>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</si>
  <si>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</si>
  <si>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</si>
  <si>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</si>
  <si>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</si>
  <si>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</si>
  <si>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</si>
  <si>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</si>
  <si>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</si>
  <si>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</si>
  <si>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</si>
  <si>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</si>
  <si>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</si>
  <si>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</si>
  <si>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</si>
  <si>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</si>
  <si>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</si>
  <si>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</si>
  <si>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</si>
  <si>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</si>
  <si>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</si>
  <si>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</si>
  <si>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</si>
  <si>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</si>
  <si>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</si>
  <si>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</si>
  <si>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</si>
  <si>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</si>
  <si>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</si>
  <si>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</si>
  <si>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</si>
  <si>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</si>
  <si>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</si>
  <si>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</si>
  <si>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</si>
  <si>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</si>
  <si>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</si>
  <si>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</si>
  <si>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</si>
  <si>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</si>
  <si>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</si>
  <si>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</si>
  <si>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</si>
  <si>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</si>
  <si>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</si>
  <si>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</si>
  <si>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</si>
  <si>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</si>
  <si>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</si>
  <si>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</si>
  <si>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</si>
  <si>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</si>
  <si>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</si>
  <si>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</si>
  <si>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</si>
  <si>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</si>
  <si>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</si>
  <si>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</si>
  <si>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</si>
  <si>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</si>
  <si>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</si>
  <si>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</si>
  <si>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</si>
  <si>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</si>
  <si>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</si>
  <si>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</si>
  <si>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</si>
  <si>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</si>
  <si>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</si>
  <si>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</si>
  <si>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</si>
  <si>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</si>
  <si>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</si>
  <si>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</si>
  <si>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</si>
  <si>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</si>
  <si>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</si>
  <si>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</si>
  <si>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</si>
  <si>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</si>
  <si>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</si>
  <si>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</si>
  <si>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</si>
  <si>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</si>
  <si>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</si>
  <si>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</si>
  <si>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</si>
  <si>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</si>
  <si>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</si>
  <si>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</si>
  <si>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</si>
  <si>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</si>
  <si>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</si>
  <si>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</si>
  <si>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</si>
  <si>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</si>
  <si>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</si>
  <si>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</si>
  <si>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</si>
  <si>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</si>
  <si>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</si>
  <si>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</si>
  <si>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</si>
  <si>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</si>
  <si>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</si>
  <si>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</si>
  <si>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</si>
  <si>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</si>
  <si>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</si>
  <si>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</si>
  <si>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</si>
  <si>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</si>
  <si>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</si>
  <si>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</si>
  <si>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</si>
  <si>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</si>
  <si>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</si>
  <si>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</si>
  <si>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</si>
  <si>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</si>
  <si>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</si>
  <si>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</si>
  <si>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</si>
  <si>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</si>
  <si>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</si>
  <si>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</si>
  <si>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</si>
  <si>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</si>
  <si>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</si>
  <si>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</si>
  <si>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</si>
  <si>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</si>
  <si>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</si>
  <si>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</si>
  <si>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</si>
  <si>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</si>
  <si>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</si>
  <si>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</si>
  <si>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</si>
  <si>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</si>
  <si>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</si>
  <si>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</si>
  <si>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</si>
  <si>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</si>
  <si>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</si>
  <si>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</si>
  <si>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</si>
  <si>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</si>
  <si>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</si>
  <si>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</si>
  <si>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</si>
  <si>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</si>
  <si>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</si>
  <si>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</si>
  <si>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</si>
  <si>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</si>
  <si>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</si>
  <si>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</si>
  <si>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</si>
  <si>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</si>
  <si>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</si>
  <si>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</si>
  <si>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</si>
  <si>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</si>
  <si>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</si>
  <si>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</si>
  <si>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</si>
  <si>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</si>
  <si>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</si>
  <si>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</si>
  <si>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</si>
  <si>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</si>
  <si>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</si>
  <si>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</si>
  <si>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</si>
  <si>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</si>
  <si>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</si>
  <si>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</si>
  <si>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</si>
  <si>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</si>
  <si>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</si>
  <si>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</si>
  <si>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</si>
  <si>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</si>
  <si>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</si>
  <si>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</si>
  <si>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</si>
  <si>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</si>
  <si>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</si>
  <si>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</si>
  <si>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</si>
  <si>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</si>
  <si>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</si>
  <si>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</si>
  <si>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</si>
  <si>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</si>
  <si>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</si>
  <si>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</si>
  <si>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</si>
  <si>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</si>
  <si>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</si>
  <si>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</si>
  <si>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</si>
  <si>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</si>
  <si>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</si>
  <si>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</si>
  <si>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</si>
  <si>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</si>
  <si>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</si>
  <si>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</si>
  <si>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</si>
  <si>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</si>
  <si>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</si>
  <si>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</si>
  <si>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</si>
  <si>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</si>
  <si>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</si>
  <si>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</si>
  <si>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</si>
  <si>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</si>
  <si>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</si>
  <si>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</si>
  <si>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</si>
  <si>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</si>
  <si>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</si>
  <si>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</si>
  <si>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</si>
  <si>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</si>
  <si>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</si>
  <si>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</si>
  <si>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</si>
  <si>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</si>
  <si>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</si>
  <si>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</si>
  <si>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</si>
  <si>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</si>
  <si>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</si>
  <si>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</si>
  <si>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</si>
  <si>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</si>
  <si>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</si>
  <si>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</si>
  <si>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</si>
  <si>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</si>
  <si>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</si>
  <si>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</si>
  <si>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</si>
  <si>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</si>
  <si>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</si>
  <si>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</si>
  <si>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</si>
  <si>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</si>
  <si>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</si>
  <si>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</si>
  <si>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</si>
  <si>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</si>
  <si>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</si>
  <si>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</si>
  <si>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</si>
  <si>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</si>
  <si>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</si>
  <si>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</si>
  <si>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</si>
  <si>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</si>
  <si>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</si>
  <si>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</si>
  <si>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</si>
  <si>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</si>
  <si>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</si>
  <si>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</si>
  <si>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</si>
  <si>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</si>
  <si>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</si>
  <si>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</si>
  <si>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</si>
  <si>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</si>
  <si>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</si>
  <si>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</si>
  <si>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</si>
  <si>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</si>
  <si>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</si>
  <si>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</si>
  <si>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</si>
  <si>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</si>
  <si>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</si>
  <si>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</si>
  <si>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</si>
  <si>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</si>
  <si>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</si>
  <si>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</si>
  <si>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</si>
  <si>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</si>
  <si>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</si>
  <si>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</si>
  <si>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</si>
  <si>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</si>
  <si>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</si>
  <si>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</si>
  <si>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</si>
  <si>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</si>
  <si>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</si>
  <si>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</si>
  <si>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</si>
  <si>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</si>
  <si>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</si>
  <si>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</si>
  <si>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</si>
  <si>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</si>
  <si>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</si>
  <si>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</si>
  <si>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</si>
  <si>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</si>
  <si>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</si>
  <si>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</si>
  <si>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</si>
  <si>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</si>
  <si>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</si>
  <si>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</si>
  <si>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</si>
  <si>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</si>
  <si>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</si>
  <si>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</si>
  <si>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</si>
  <si>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</si>
  <si>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</si>
  <si>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</si>
  <si>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</si>
  <si>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</si>
  <si>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</si>
  <si>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</si>
  <si>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</si>
  <si>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</si>
  <si>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</si>
  <si>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</si>
  <si>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</si>
  <si>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</si>
  <si>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</si>
  <si>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</si>
  <si>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</si>
  <si>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</si>
  <si>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</si>
  <si>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</si>
  <si>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</si>
  <si>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</si>
  <si>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</si>
  <si>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</si>
  <si>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</si>
  <si>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</si>
  <si>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</si>
  <si>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</si>
  <si>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</si>
  <si>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</si>
  <si>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</si>
  <si>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</si>
  <si>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</si>
  <si>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</si>
  <si>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</si>
  <si>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</si>
  <si>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</si>
  <si>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</si>
  <si>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</si>
  <si>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</si>
  <si>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</si>
  <si>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</si>
  <si>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</si>
  <si>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</si>
  <si>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</si>
  <si>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</si>
  <si>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</si>
  <si>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</si>
  <si>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</si>
  <si>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</si>
  <si>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</si>
  <si>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</si>
  <si>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</si>
  <si>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</si>
  <si>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</si>
  <si>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</si>
  <si>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</si>
  <si>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</si>
  <si>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</si>
  <si>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</si>
  <si>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</si>
  <si>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</si>
  <si>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</si>
  <si>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</si>
  <si>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</si>
  <si>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</si>
  <si>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</si>
  <si>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</si>
  <si>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</si>
  <si>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</si>
  <si>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</si>
  <si>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</si>
  <si>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</si>
  <si>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</si>
  <si>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</si>
  <si>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</si>
  <si>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</si>
  <si>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</si>
  <si>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</si>
  <si>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</si>
  <si>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</si>
  <si>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</si>
  <si>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</si>
  <si>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</si>
  <si>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</si>
  <si>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</si>
  <si>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</si>
  <si>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</si>
  <si>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</si>
  <si>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</si>
  <si>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</si>
  <si>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</si>
  <si>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</si>
  <si>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</si>
  <si>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</si>
  <si>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</si>
  <si>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</si>
  <si>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</si>
  <si>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</si>
  <si>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</si>
  <si>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</si>
  <si>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</si>
  <si>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</si>
  <si>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</si>
  <si>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</si>
  <si>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</si>
  <si>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</si>
  <si>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</si>
  <si>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</si>
  <si>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</si>
  <si>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</si>
  <si>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</si>
  <si>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</si>
  <si>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</si>
  <si>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</si>
  <si>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</si>
  <si>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</si>
  <si>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</si>
  <si>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</si>
  <si>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</si>
  <si>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</si>
  <si>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</si>
  <si>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</si>
  <si>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</si>
  <si>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</si>
  <si>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</si>
  <si>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</si>
  <si>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</si>
  <si>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</si>
  <si>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</si>
  <si>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</si>
  <si>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</si>
  <si>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</si>
  <si>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</si>
  <si>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</si>
  <si>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</si>
  <si>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</si>
  <si>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</si>
  <si>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</si>
  <si>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</si>
  <si>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</si>
  <si>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</si>
  <si>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</si>
  <si>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</si>
  <si>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</si>
  <si>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</si>
  <si>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</si>
  <si>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</si>
  <si>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</si>
  <si>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</si>
  <si>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</si>
  <si>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</si>
  <si>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</si>
  <si>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</si>
  <si>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</si>
  <si>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</si>
  <si>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</si>
  <si>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</si>
  <si>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</si>
  <si>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</si>
  <si>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</si>
  <si>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</si>
  <si>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</si>
  <si>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</si>
  <si>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</si>
  <si>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</si>
  <si>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</si>
  <si>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</si>
  <si>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</si>
  <si>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</si>
  <si>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</si>
  <si>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</si>
  <si>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</si>
  <si>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</si>
  <si>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</si>
  <si>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</si>
  <si>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</si>
  <si>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</si>
  <si>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</si>
  <si>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</si>
  <si>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</si>
  <si>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</si>
  <si>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</si>
  <si>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</si>
  <si>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</si>
  <si>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</si>
  <si>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</si>
  <si>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</si>
  <si>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</si>
  <si>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</si>
  <si>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</si>
  <si>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</si>
  <si>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</si>
  <si>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</si>
  <si>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</si>
  <si>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</si>
  <si>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</si>
  <si>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</si>
  <si>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</si>
  <si>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</si>
  <si>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</si>
  <si>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</si>
  <si>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</si>
  <si>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</si>
  <si>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</si>
  <si>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</si>
  <si>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</si>
  <si>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</si>
  <si>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</si>
  <si>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</si>
  <si>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</si>
  <si>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</si>
  <si>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</si>
  <si>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</si>
  <si>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</si>
  <si>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</si>
  <si>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</si>
  <si>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</si>
  <si>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</si>
  <si>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</si>
  <si>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</si>
  <si>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</si>
  <si>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</si>
  <si>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</si>
  <si>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</si>
  <si>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</si>
  <si>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</si>
  <si>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</si>
  <si>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</si>
  <si>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</si>
  <si>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</si>
  <si>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</si>
  <si>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</si>
  <si>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</si>
  <si>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</si>
  <si>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</si>
  <si>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</si>
  <si>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</si>
  <si>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</si>
  <si>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</si>
  <si>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</si>
  <si>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</si>
  <si>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</si>
  <si>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</si>
  <si>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</si>
  <si>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</si>
  <si>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</si>
  <si>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</si>
  <si>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</si>
  <si>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</si>
  <si>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</si>
  <si>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</si>
  <si>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</si>
  <si>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</si>
  <si>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</si>
  <si>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</si>
  <si>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</si>
  <si>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</si>
  <si>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</si>
  <si>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</si>
  <si>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</si>
  <si>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</si>
  <si>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</si>
  <si>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</si>
  <si>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</si>
  <si>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</si>
  <si>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</si>
  <si>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</si>
  <si>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</si>
  <si>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</si>
  <si>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</si>
  <si>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</si>
  <si>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</si>
  <si>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</si>
  <si>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</si>
  <si>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</si>
  <si>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</si>
  <si>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</si>
  <si>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</si>
  <si>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</si>
  <si>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</si>
  <si>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</si>
  <si>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</si>
  <si>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</si>
  <si>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</si>
  <si>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</si>
  <si>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</si>
  <si>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</si>
  <si>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</si>
  <si>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</si>
  <si>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</si>
  <si>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</si>
  <si>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</si>
  <si>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</si>
  <si>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</si>
  <si>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</si>
  <si>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</si>
  <si>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</si>
  <si>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</si>
  <si>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</si>
  <si>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</si>
  <si>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</si>
  <si>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</si>
  <si>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</si>
  <si>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</si>
  <si>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</si>
  <si>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</si>
  <si>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</si>
  <si>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</si>
  <si>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</si>
  <si>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</si>
  <si>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</si>
  <si>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</si>
  <si>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</si>
  <si>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</si>
  <si>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</si>
  <si>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</si>
  <si>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</si>
  <si>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</si>
  <si>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</si>
  <si>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</si>
  <si>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</si>
  <si>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</si>
  <si>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</si>
  <si>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</si>
  <si>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</si>
  <si>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</si>
  <si>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</si>
  <si>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</si>
  <si>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</si>
  <si>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</si>
  <si>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</si>
  <si>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</si>
  <si>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</si>
  <si>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</si>
  <si>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</si>
  <si>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</si>
  <si>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</si>
  <si>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</si>
  <si>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</si>
  <si>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</si>
  <si>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</si>
  <si>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</si>
  <si>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</si>
  <si>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</si>
  <si>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</si>
  <si>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</si>
  <si>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</si>
  <si>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</si>
  <si>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</si>
  <si>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</si>
  <si>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</si>
  <si>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</si>
  <si>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</si>
  <si>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</si>
  <si>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</si>
  <si>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</si>
  <si>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</si>
  <si>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</si>
  <si>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</si>
  <si>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</si>
  <si>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</si>
  <si>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</si>
  <si>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</si>
  <si>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</si>
  <si>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</si>
  <si>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</si>
  <si>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</si>
  <si>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</si>
  <si>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</si>
  <si>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</si>
  <si>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</si>
  <si>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</si>
  <si>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</si>
  <si>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</si>
  <si>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</si>
  <si>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</si>
  <si>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</si>
  <si>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</si>
  <si>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</si>
  <si>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</si>
  <si>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</si>
  <si>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</si>
  <si>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</si>
  <si>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</si>
  <si>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</si>
  <si>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</si>
  <si>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</si>
  <si>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</si>
  <si>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</si>
  <si>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</si>
  <si>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</si>
  <si>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</si>
  <si>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</si>
  <si>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</si>
  <si>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</si>
  <si>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</si>
  <si>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</si>
  <si>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</si>
  <si>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</si>
  <si>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</si>
  <si>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</si>
  <si>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</si>
  <si>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</si>
  <si>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</si>
  <si>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</si>
  <si>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</si>
  <si>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</si>
  <si>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</si>
  <si>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</si>
  <si>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</si>
  <si>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</si>
  <si>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</si>
  <si>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</si>
  <si>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</si>
  <si>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</si>
  <si>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</si>
  <si>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</si>
  <si>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</si>
  <si>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</si>
  <si>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</si>
  <si>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</si>
  <si>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</si>
  <si>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</si>
  <si>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</si>
  <si>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</si>
  <si>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</si>
  <si>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</si>
  <si>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</si>
  <si>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</si>
  <si>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</si>
  <si>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</si>
  <si>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</si>
  <si>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</si>
  <si>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</si>
  <si>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</si>
  <si>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</si>
  <si>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</si>
  <si>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</si>
  <si>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</si>
  <si>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</si>
  <si>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</si>
  <si>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</si>
  <si>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</si>
  <si>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</si>
  <si>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</si>
  <si>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</si>
  <si>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</si>
  <si>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</si>
  <si>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</si>
  <si>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</si>
  <si>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</si>
  <si>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</si>
  <si>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</si>
  <si>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</si>
  <si>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</si>
  <si>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</si>
  <si>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</si>
  <si>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</si>
  <si>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</si>
  <si>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</si>
  <si>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</si>
  <si>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</si>
  <si>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</si>
  <si>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</si>
  <si>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</si>
  <si>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</si>
  <si>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</si>
  <si>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</si>
  <si>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</si>
  <si>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</si>
  <si>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</si>
  <si>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</si>
  <si>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</si>
  <si>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</si>
  <si>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</si>
  <si>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</si>
  <si>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</si>
  <si>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</si>
  <si>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</si>
  <si>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</si>
  <si>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</si>
  <si>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</si>
  <si>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</si>
  <si>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</si>
  <si>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</si>
  <si>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</si>
  <si>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</si>
  <si>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</si>
  <si>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</si>
  <si>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</si>
  <si>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</si>
  <si>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</si>
  <si>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</si>
  <si>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</si>
  <si>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</si>
  <si>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</si>
  <si>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</si>
  <si>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</si>
  <si>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</si>
  <si>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</si>
  <si>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</si>
  <si>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</si>
  <si>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</si>
  <si>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</si>
  <si>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</si>
  <si>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</si>
  <si>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</si>
  <si>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</si>
  <si>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</si>
  <si>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</si>
  <si>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</si>
  <si>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</si>
  <si>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</si>
  <si>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</si>
  <si>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</si>
  <si>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</si>
  <si>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</si>
  <si>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</si>
  <si>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</si>
  <si>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</si>
  <si>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</si>
  <si>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</si>
  <si>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</si>
  <si>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</si>
  <si>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</si>
  <si>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</si>
  <si>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</si>
  <si>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</si>
  <si>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</si>
  <si>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</si>
  <si>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</si>
  <si>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</si>
  <si>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</si>
  <si>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</si>
  <si>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</si>
  <si>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</si>
  <si>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</si>
  <si>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</si>
  <si>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</si>
  <si>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</si>
  <si>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</si>
  <si>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</si>
  <si>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</si>
  <si>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</si>
  <si>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</si>
  <si>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</si>
  <si>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</si>
  <si>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</si>
  <si>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</si>
  <si>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</si>
  <si>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</si>
  <si>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</si>
  <si>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</si>
  <si>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</si>
  <si>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</si>
  <si>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</si>
  <si>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</si>
  <si>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</si>
  <si>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</si>
  <si>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</si>
  <si>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</si>
  <si>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</si>
  <si>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</si>
  <si>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</si>
  <si>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</si>
  <si>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</si>
  <si>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</si>
  <si>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</si>
  <si>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</si>
  <si>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</si>
  <si>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</si>
  <si>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</si>
  <si>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</si>
  <si>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</si>
  <si>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</si>
  <si>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</si>
  <si>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</si>
  <si>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</si>
  <si>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</si>
  <si>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</si>
  <si>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</si>
  <si>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</si>
  <si>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</si>
  <si>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</si>
  <si>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</si>
  <si>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</si>
  <si>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</si>
  <si>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</si>
  <si>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</si>
  <si>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</si>
  <si>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</si>
  <si>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</si>
  <si>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</si>
  <si>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</si>
  <si>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</si>
  <si>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</si>
  <si>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</si>
  <si>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</si>
  <si>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</si>
  <si>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</si>
  <si>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</si>
  <si>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</si>
  <si>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</si>
  <si>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</si>
  <si>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</si>
  <si>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</si>
  <si>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</si>
  <si>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</si>
  <si>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</si>
  <si>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</si>
  <si>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</si>
  <si>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</si>
  <si>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</si>
  <si>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</si>
  <si>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</si>
  <si>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</si>
  <si>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</si>
  <si>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</si>
  <si>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</si>
  <si>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</si>
  <si>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</si>
  <si>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</si>
  <si>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</si>
  <si>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</si>
  <si>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</si>
  <si>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</si>
  <si>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</si>
  <si>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</si>
  <si>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</si>
  <si>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</si>
  <si>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</si>
  <si>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</si>
  <si>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</si>
  <si>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</si>
  <si>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</si>
  <si>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</si>
  <si>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</si>
  <si>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</si>
  <si>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</si>
  <si>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</si>
  <si>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</si>
  <si>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</si>
  <si>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</si>
  <si>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</si>
  <si>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</si>
  <si>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</si>
  <si>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</si>
  <si>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</si>
  <si>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</si>
  <si>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</si>
  <si>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</si>
  <si>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</si>
  <si>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</si>
  <si>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</si>
  <si>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</si>
  <si>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</si>
  <si>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</si>
  <si>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</si>
  <si>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</si>
  <si>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</si>
  <si>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</si>
  <si>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</si>
  <si>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</si>
  <si>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</si>
  <si>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</si>
  <si>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</si>
  <si>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</si>
  <si>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</si>
  <si>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</si>
  <si>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</si>
  <si>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</si>
  <si>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</si>
  <si>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</si>
  <si>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</si>
  <si>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</si>
  <si>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</si>
  <si>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</si>
  <si>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</si>
  <si>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</si>
  <si>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</si>
  <si>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</si>
  <si>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</si>
  <si>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</si>
  <si>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</si>
  <si>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</si>
  <si>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</si>
  <si>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</si>
  <si>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</si>
  <si>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</si>
  <si>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</si>
  <si>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</si>
  <si>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</si>
  <si>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</si>
  <si>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</si>
  <si>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</si>
  <si>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</si>
  <si>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</si>
  <si>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</si>
  <si>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</si>
  <si>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</si>
  <si>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</si>
  <si>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</si>
  <si>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</si>
  <si>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</si>
  <si>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</si>
  <si>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</si>
  <si>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</si>
  <si>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</si>
  <si>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</si>
  <si>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</si>
  <si>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</si>
  <si>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</si>
  <si>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</si>
  <si>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</si>
  <si>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</si>
  <si>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</si>
  <si>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</si>
  <si>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</si>
  <si>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</si>
  <si>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</si>
  <si>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</si>
  <si>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</si>
  <si>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</si>
  <si>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</si>
  <si>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</si>
  <si>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</si>
  <si>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</si>
  <si>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</si>
  <si>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</si>
  <si>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</si>
  <si>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</si>
  <si>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</si>
  <si>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</si>
  <si>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</si>
  <si>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</si>
  <si>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</si>
  <si>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</si>
  <si>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</si>
  <si>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</si>
  <si>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</si>
  <si>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</si>
  <si>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</si>
  <si>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</si>
  <si>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</si>
  <si>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</si>
  <si>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</si>
  <si>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</si>
  <si>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</si>
  <si>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</si>
  <si>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</si>
  <si>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</si>
  <si>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</si>
  <si>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</si>
  <si>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</si>
  <si>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</si>
  <si>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</si>
  <si>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</si>
  <si>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</si>
  <si>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</si>
  <si>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</si>
  <si>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</si>
  <si>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</si>
  <si>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</si>
  <si>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</si>
  <si>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</si>
  <si>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</si>
  <si>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</si>
  <si>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</si>
  <si>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</si>
  <si>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</si>
  <si>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</si>
  <si>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</si>
  <si>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</si>
  <si>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</si>
  <si>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</si>
  <si>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</si>
  <si>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</si>
  <si>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</si>
  <si>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</si>
  <si>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</si>
  <si>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</si>
  <si>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</si>
  <si>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</si>
  <si>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</si>
  <si>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</si>
  <si>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</si>
  <si>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</si>
  <si>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</si>
  <si>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</si>
  <si>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</si>
  <si>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</si>
  <si>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</si>
  <si>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</si>
  <si>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</si>
  <si>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</si>
  <si>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</si>
  <si>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</si>
  <si>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</si>
  <si>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</si>
  <si>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</si>
  <si>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</si>
  <si>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</si>
  <si>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</si>
  <si>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</si>
  <si>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</si>
  <si>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</si>
  <si>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</si>
  <si>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</si>
  <si>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</si>
  <si>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</si>
  <si>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</si>
  <si>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</si>
  <si>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</si>
  <si>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</si>
  <si>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</si>
  <si>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</si>
  <si>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</si>
  <si>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</si>
  <si>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</si>
  <si>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</si>
  <si>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</si>
  <si>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</si>
  <si>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</si>
  <si>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</si>
  <si>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</si>
  <si>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</si>
  <si>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</si>
  <si>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</si>
  <si>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</si>
  <si>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</si>
  <si>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</si>
  <si>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</si>
  <si>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</si>
  <si>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</si>
  <si>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</si>
  <si>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</si>
  <si>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</si>
  <si>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</si>
  <si>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</si>
  <si>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</si>
  <si>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</si>
  <si>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</si>
  <si>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</si>
  <si>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</si>
  <si>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</si>
  <si>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</si>
  <si>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</si>
  <si>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</si>
  <si>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</si>
  <si>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</si>
  <si>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</si>
  <si>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</si>
  <si>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</si>
  <si>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</si>
  <si>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</si>
  <si>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</si>
  <si>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</si>
  <si>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</si>
  <si>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</si>
  <si>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</si>
  <si>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</si>
  <si>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</si>
  <si>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</si>
  <si>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</si>
  <si>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</si>
  <si>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</si>
  <si>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</si>
  <si>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</si>
  <si>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</si>
  <si>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</si>
  <si>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</si>
  <si>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</si>
  <si>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</si>
  <si>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</si>
  <si>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</si>
  <si>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</si>
  <si>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</si>
  <si>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</si>
  <si>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</si>
  <si>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</si>
  <si>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</si>
  <si>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</si>
  <si>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</si>
  <si>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</si>
  <si>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</si>
  <si>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</si>
  <si>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</si>
  <si>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</si>
  <si>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</si>
  <si>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</si>
  <si>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</si>
  <si>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</si>
  <si>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</si>
  <si>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</si>
  <si>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</si>
  <si>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</si>
  <si>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</si>
  <si>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</si>
  <si>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</si>
  <si>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</si>
  <si>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</si>
  <si>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</si>
  <si>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</si>
  <si>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</si>
  <si>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</si>
  <si>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</si>
  <si>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</si>
  <si>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</si>
  <si>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</si>
  <si>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</si>
  <si>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</si>
  <si>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</si>
  <si>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</si>
  <si>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</si>
  <si>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</si>
  <si>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</si>
  <si>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</si>
  <si>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</si>
  <si>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</si>
  <si>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</si>
  <si>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</si>
  <si>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</si>
  <si>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</si>
  <si>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</si>
  <si>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</si>
  <si>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</si>
  <si>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</si>
  <si>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</si>
  <si>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</si>
  <si>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</si>
  <si>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</si>
  <si>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</si>
  <si>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</si>
  <si>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</si>
  <si>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</si>
  <si>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</si>
  <si>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</si>
  <si>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</si>
  <si>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</si>
  <si>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</si>
  <si>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</si>
  <si>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</si>
  <si>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</si>
  <si>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</si>
  <si>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</si>
  <si>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</si>
  <si>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</si>
  <si>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</si>
  <si>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</si>
  <si>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</si>
  <si>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</si>
  <si>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</si>
  <si>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</si>
  <si>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</si>
  <si>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</si>
  <si>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</si>
  <si>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</si>
  <si>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</si>
  <si>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</si>
  <si>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</si>
  <si>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</si>
  <si>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</si>
  <si>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</si>
  <si>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</si>
  <si>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</si>
  <si>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</si>
  <si>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</si>
  <si>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</si>
  <si>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</si>
  <si>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</si>
  <si>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</si>
  <si>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</si>
  <si>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</si>
  <si>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</si>
  <si>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</si>
  <si>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</si>
  <si>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</si>
  <si>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</si>
  <si>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</si>
  <si>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</si>
  <si>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</si>
  <si>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</si>
  <si>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</si>
  <si>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</si>
  <si>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</si>
  <si>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</si>
  <si>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</si>
  <si>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</si>
  <si>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</si>
  <si>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</si>
  <si>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</si>
  <si>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</si>
  <si>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</si>
  <si>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</si>
  <si>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</si>
  <si>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</si>
  <si>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</si>
  <si>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</si>
  <si>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</si>
  <si>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</si>
  <si>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</si>
  <si>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</si>
  <si>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</si>
  <si>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</si>
  <si>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</si>
  <si>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</si>
  <si>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</si>
  <si>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</si>
  <si>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</si>
  <si>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</si>
  <si>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</si>
  <si>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</si>
  <si>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</si>
  <si>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</si>
  <si>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</si>
  <si>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</si>
  <si>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</si>
  <si>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</si>
  <si>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</si>
  <si>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</si>
  <si>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</si>
  <si>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</si>
  <si>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</si>
  <si>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</si>
  <si>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</si>
  <si>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</si>
  <si>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</si>
  <si>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</si>
  <si>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</si>
  <si>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</si>
  <si>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</si>
  <si>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</si>
  <si>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</si>
  <si>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</si>
  <si>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</si>
  <si>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</si>
  <si>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</si>
  <si>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</si>
  <si>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</si>
  <si>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</si>
  <si>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</si>
  <si>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</si>
  <si>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</si>
  <si>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</si>
  <si>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</si>
  <si>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</si>
  <si>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</si>
  <si>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</si>
  <si>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</si>
  <si>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</si>
  <si>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</si>
  <si>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</si>
  <si>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</si>
  <si>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</si>
  <si>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</si>
  <si>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</si>
  <si>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</si>
  <si>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</si>
  <si>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</si>
  <si>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</si>
  <si>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</si>
  <si>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</si>
  <si>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</si>
  <si>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</si>
  <si>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</si>
  <si>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</si>
  <si>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</si>
  <si>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</si>
  <si>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</si>
  <si>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</si>
  <si>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</si>
  <si>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</si>
  <si>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</si>
  <si>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</si>
  <si>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</si>
  <si>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</si>
  <si>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</si>
  <si>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</si>
  <si>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</si>
  <si>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</si>
  <si>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</si>
  <si>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</si>
  <si>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</si>
  <si>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</si>
  <si>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</si>
  <si>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</si>
  <si>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</si>
  <si>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</si>
  <si>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</si>
  <si>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</si>
  <si>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</si>
  <si>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</si>
  <si>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</si>
  <si>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</si>
  <si>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</si>
  <si>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</si>
  <si>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</si>
  <si>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</si>
  <si>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</si>
  <si>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</si>
  <si>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</si>
  <si>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</si>
  <si>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</si>
  <si>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</si>
  <si>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</si>
  <si>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</si>
  <si>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</si>
  <si>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</si>
  <si>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</si>
  <si>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</si>
  <si>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</si>
  <si>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</si>
  <si>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</si>
  <si>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</si>
  <si>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</si>
  <si>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</si>
  <si>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</si>
  <si>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</si>
  <si>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</si>
  <si>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</si>
  <si>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</si>
  <si>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</si>
  <si>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</si>
  <si>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</si>
  <si>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</si>
  <si>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</si>
  <si>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</si>
  <si>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</si>
  <si>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</si>
  <si>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</si>
  <si>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</si>
  <si>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</si>
  <si>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</si>
  <si>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</si>
  <si>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</si>
  <si>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</si>
  <si>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</si>
  <si>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</si>
  <si>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</si>
  <si>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</si>
  <si>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</si>
  <si>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</si>
  <si>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</si>
  <si>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</si>
  <si>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</si>
  <si>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</si>
  <si>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</si>
  <si>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</si>
  <si>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</si>
  <si>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</si>
  <si>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</si>
  <si>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</si>
  <si>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</si>
  <si>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</si>
  <si>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</si>
  <si>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</si>
  <si>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</si>
  <si>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</si>
  <si>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</si>
  <si>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</si>
  <si>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</si>
  <si>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</si>
  <si>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</si>
  <si>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</si>
  <si>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</si>
  <si>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</si>
  <si>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</si>
  <si>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</si>
  <si>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</si>
  <si>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</si>
  <si>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</si>
  <si>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</si>
  <si>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</si>
  <si>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</si>
  <si>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</si>
  <si>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</si>
  <si>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</si>
  <si>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</si>
  <si>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</si>
  <si>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</si>
  <si>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</si>
  <si>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</si>
  <si>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</si>
  <si>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</si>
  <si>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</si>
  <si>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</si>
  <si>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</si>
  <si>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</si>
  <si>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</si>
  <si>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</si>
  <si>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</si>
  <si>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</si>
  <si>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</si>
  <si>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</si>
  <si>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</si>
  <si>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</si>
  <si>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</si>
  <si>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</si>
  <si>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</si>
  <si>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</si>
  <si>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</si>
  <si>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</si>
  <si>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</si>
  <si>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</si>
  <si>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</si>
  <si>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</si>
  <si>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</si>
  <si>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</si>
  <si>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</si>
  <si>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</si>
  <si>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</si>
  <si>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</si>
  <si>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</si>
  <si>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</si>
  <si>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</si>
  <si>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</si>
  <si>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</si>
  <si>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</si>
  <si>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</si>
  <si>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</si>
  <si>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</si>
  <si>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</si>
  <si>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</si>
  <si>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</si>
  <si>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</si>
  <si>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</si>
  <si>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</si>
  <si>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</si>
  <si>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</si>
  <si>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</si>
  <si>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</si>
  <si>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</si>
  <si>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</si>
  <si>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</si>
  <si>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</si>
  <si>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</si>
  <si>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</si>
  <si>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</si>
  <si>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</si>
  <si>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</si>
  <si>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</si>
  <si>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</si>
  <si>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</si>
  <si>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</si>
  <si>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</si>
  <si>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</si>
  <si>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</si>
  <si>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</si>
  <si>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</si>
  <si>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</si>
  <si>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</si>
  <si>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</si>
  <si>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</si>
  <si>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</si>
  <si>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</si>
  <si>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</si>
  <si>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</si>
  <si>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</si>
  <si>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</si>
  <si>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</si>
  <si>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</si>
  <si>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</si>
  <si>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</si>
  <si>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</si>
  <si>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</si>
  <si>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</si>
  <si>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</si>
  <si>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</si>
  <si>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</si>
  <si>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</si>
  <si>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</si>
  <si>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</si>
  <si>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</si>
  <si>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</si>
  <si>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</si>
  <si>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</si>
  <si>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</si>
  <si>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</si>
  <si>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</si>
  <si>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</si>
  <si>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</si>
  <si>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</si>
  <si>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</si>
  <si>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</si>
  <si>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</si>
  <si>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</si>
  <si>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</si>
  <si>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</si>
  <si>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</si>
  <si>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</si>
  <si>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</si>
  <si>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</si>
  <si>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</si>
  <si>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</si>
  <si>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</si>
  <si>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</si>
  <si>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</si>
  <si>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</si>
  <si>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</si>
  <si>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</si>
  <si>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</si>
  <si>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</si>
  <si>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</si>
  <si>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</si>
  <si>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</si>
  <si>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</si>
  <si>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</si>
  <si>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</si>
  <si>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</si>
  <si>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</si>
  <si>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</si>
  <si>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</si>
  <si>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</si>
  <si>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</si>
  <si>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</si>
  <si>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</si>
  <si>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</si>
  <si>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</si>
  <si>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</si>
  <si>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</si>
  <si>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</si>
  <si>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</si>
  <si>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</si>
  <si>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</si>
  <si>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</si>
  <si>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</si>
  <si>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</si>
  <si>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</si>
  <si>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</si>
  <si>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</si>
  <si>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</si>
  <si>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</si>
  <si>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</si>
  <si>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</si>
  <si>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</si>
  <si>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</si>
  <si>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</si>
  <si>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</si>
  <si>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</si>
  <si>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</si>
  <si>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</si>
  <si>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</si>
  <si>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</si>
  <si>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</si>
  <si>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</si>
  <si>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</si>
  <si>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</si>
  <si>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</si>
  <si>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</si>
  <si>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</si>
  <si>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</si>
  <si>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</si>
  <si>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</si>
  <si>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</si>
  <si>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</si>
  <si>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</si>
  <si>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</si>
  <si>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</si>
  <si>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</si>
  <si>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</si>
  <si>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</si>
  <si>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</si>
  <si>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</si>
  <si>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</si>
  <si>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</si>
  <si>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</si>
  <si>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</si>
  <si>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</si>
  <si>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</si>
  <si>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</si>
  <si>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</si>
  <si>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</si>
  <si>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</si>
  <si>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</si>
  <si>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</si>
  <si>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</si>
  <si>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</si>
  <si>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</si>
  <si>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</si>
  <si>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</si>
  <si>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</si>
  <si>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</si>
  <si>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</si>
  <si>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</si>
  <si>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</si>
  <si>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</si>
  <si>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</si>
  <si>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</si>
  <si>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</si>
  <si>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</si>
  <si>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</si>
  <si>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</si>
  <si>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</si>
  <si>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</si>
  <si>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</si>
  <si>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</si>
  <si>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</si>
  <si>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</si>
  <si>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</si>
  <si>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</si>
  <si>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</si>
  <si>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</si>
  <si>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</si>
  <si>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</si>
  <si>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</si>
  <si>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</si>
  <si>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</si>
  <si>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</si>
  <si>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</si>
  <si>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</si>
  <si>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</si>
  <si>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</si>
  <si>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</si>
  <si>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</si>
  <si>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</si>
  <si>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</si>
  <si>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</si>
  <si>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</si>
  <si>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</si>
  <si>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</si>
  <si>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</si>
  <si>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</si>
  <si>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</si>
  <si>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</si>
  <si>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</si>
  <si>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</si>
  <si>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</si>
  <si>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</si>
  <si>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</si>
  <si>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</si>
  <si>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</si>
  <si>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</si>
  <si>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</si>
  <si>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</si>
  <si>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</si>
  <si>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</si>
  <si>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</si>
  <si>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</si>
  <si>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</si>
  <si>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</si>
  <si>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</si>
  <si>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</si>
  <si>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</si>
  <si>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</si>
  <si>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</si>
  <si>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</si>
  <si>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</si>
  <si>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</si>
  <si>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</si>
  <si>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</si>
  <si>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</si>
  <si>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</si>
  <si>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</si>
  <si>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</si>
  <si>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</si>
  <si>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</si>
  <si>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</si>
  <si>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</si>
  <si>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</si>
  <si>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</si>
  <si>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</si>
  <si>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</si>
  <si>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</si>
  <si>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</si>
  <si>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</si>
  <si>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</si>
  <si>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</si>
  <si>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</si>
  <si>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</si>
  <si>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</si>
  <si>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</si>
  <si>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</si>
  <si>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</si>
  <si>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</si>
  <si>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</si>
  <si>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</si>
  <si>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</si>
  <si>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</si>
  <si>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</si>
  <si>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</si>
  <si>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</si>
  <si>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</si>
  <si>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</si>
  <si>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</si>
  <si>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</si>
  <si>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</si>
  <si>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</si>
  <si>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</si>
  <si>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</si>
  <si>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</si>
  <si>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</si>
  <si>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</si>
  <si>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</si>
  <si>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</si>
  <si>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</si>
  <si>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</si>
  <si>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</si>
  <si>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</si>
  <si>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</si>
  <si>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</si>
  <si>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</si>
  <si>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</si>
  <si>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</si>
  <si>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</si>
  <si>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</si>
  <si>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</si>
  <si>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</si>
  <si>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</si>
  <si>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</si>
  <si>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</si>
  <si>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</si>
  <si>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</si>
  <si>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</si>
  <si>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</si>
  <si>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</si>
  <si>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</si>
  <si>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</si>
  <si>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</si>
  <si>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</si>
  <si>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</si>
  <si>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</si>
  <si>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</si>
  <si>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</si>
  <si>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</si>
  <si>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</si>
  <si>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</si>
  <si>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</si>
  <si>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</si>
  <si>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</si>
  <si>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</si>
  <si>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</si>
  <si>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</si>
  <si>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</si>
  <si>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</si>
  <si>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</si>
  <si>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</si>
  <si>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</si>
  <si>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</si>
  <si>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</si>
  <si>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</si>
  <si>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</si>
  <si>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</si>
  <si>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</si>
  <si>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</si>
  <si>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</si>
  <si>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</si>
  <si>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</si>
  <si>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</si>
  <si>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</si>
  <si>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</si>
  <si>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</si>
  <si>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</si>
  <si>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</si>
  <si>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</si>
  <si>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</si>
  <si>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</si>
  <si>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</si>
  <si>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</si>
  <si>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</si>
  <si>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</si>
  <si>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</si>
  <si>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</si>
  <si>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</si>
  <si>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</si>
  <si>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</si>
  <si>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</si>
  <si>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</si>
  <si>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</si>
  <si>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</si>
  <si>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</si>
  <si>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</si>
  <si>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</si>
  <si>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</si>
  <si>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</si>
  <si>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</si>
  <si>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</si>
  <si>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</si>
  <si>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</si>
  <si>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</si>
  <si>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</si>
  <si>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</si>
  <si>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</si>
  <si>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</si>
  <si>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</si>
  <si>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</si>
  <si>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</si>
  <si>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</si>
  <si>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</si>
  <si>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</si>
  <si>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</si>
  <si>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</si>
  <si>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</si>
  <si>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</si>
  <si>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</si>
  <si>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</si>
  <si>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</si>
  <si>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</si>
  <si>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</si>
  <si>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</si>
  <si>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</si>
  <si>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</si>
  <si>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</si>
  <si>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</si>
  <si>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</si>
  <si>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</si>
  <si>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</si>
  <si>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</si>
  <si>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</si>
  <si>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</si>
  <si>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</si>
  <si>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</si>
  <si>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</si>
  <si>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</si>
  <si>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</si>
  <si>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</si>
  <si>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</si>
  <si>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</si>
  <si>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</si>
  <si>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</si>
  <si>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</si>
  <si>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</si>
  <si>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</si>
  <si>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</si>
  <si>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</si>
  <si>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</si>
  <si>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</si>
  <si>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</si>
  <si>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</si>
  <si>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</si>
  <si>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</si>
  <si>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</si>
  <si>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</si>
  <si>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</si>
  <si>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</si>
  <si>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</si>
  <si>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</si>
  <si>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</si>
  <si>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</si>
  <si>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</si>
  <si>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</si>
  <si>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</si>
  <si>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</si>
  <si>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</si>
  <si>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</si>
  <si>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</si>
  <si>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</si>
  <si>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</si>
  <si>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</si>
  <si>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</si>
  <si>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</si>
  <si>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</si>
  <si>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</si>
  <si>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</si>
  <si>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</si>
  <si>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</si>
  <si>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</si>
  <si>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</si>
  <si>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</si>
  <si>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</si>
  <si>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</si>
  <si>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</si>
  <si>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</si>
  <si>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</si>
  <si>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</si>
  <si>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</si>
  <si>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</si>
  <si>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</si>
  <si>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</si>
  <si>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</si>
  <si>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</si>
  <si>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</si>
  <si>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</si>
  <si>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</si>
  <si>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</si>
  <si>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</si>
  <si>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</si>
  <si>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</si>
  <si>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</si>
  <si>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</si>
  <si>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</si>
  <si>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</si>
  <si>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</si>
  <si>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</si>
  <si>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</si>
  <si>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</si>
  <si>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</si>
  <si>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</si>
  <si>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</si>
  <si>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</si>
  <si>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</si>
  <si>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</si>
  <si>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</si>
  <si>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</si>
  <si>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</si>
  <si>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</si>
  <si>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</si>
  <si>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</si>
  <si>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</si>
  <si>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</si>
  <si>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</si>
  <si>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</si>
  <si>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</si>
  <si>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</si>
  <si>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</si>
  <si>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</si>
  <si>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</si>
  <si>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</si>
  <si>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</si>
  <si>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</si>
  <si>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</si>
  <si>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</si>
  <si>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</si>
  <si>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</si>
  <si>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</si>
  <si>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</si>
  <si>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</si>
  <si>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</si>
  <si>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</si>
  <si>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</si>
  <si>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</si>
  <si>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</si>
  <si>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</si>
  <si>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</si>
  <si>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</si>
  <si>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</si>
  <si>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</si>
  <si>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</si>
  <si>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</si>
  <si>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</si>
  <si>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</si>
  <si>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</si>
  <si>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</si>
  <si>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</si>
  <si>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</si>
  <si>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</si>
  <si>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</si>
  <si>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</si>
  <si>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</si>
  <si>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</si>
  <si>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</si>
  <si>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</si>
  <si>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</si>
  <si>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</si>
  <si>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</si>
  <si>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</si>
  <si>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</si>
  <si>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</si>
  <si>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</si>
  <si>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</si>
  <si>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</si>
  <si>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</si>
  <si>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</si>
  <si>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</si>
  <si>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</si>
  <si>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</si>
  <si>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</si>
  <si>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</si>
  <si>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</si>
  <si>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</si>
  <si>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</si>
  <si>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</si>
  <si>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</si>
  <si>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</si>
  <si>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</si>
  <si>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</si>
  <si>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</si>
  <si>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</si>
  <si>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</si>
  <si>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</si>
  <si>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</si>
  <si>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</si>
  <si>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</si>
  <si>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</si>
  <si>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</si>
  <si>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</si>
  <si>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</si>
  <si>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</si>
  <si>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</si>
  <si>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</si>
  <si>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</si>
  <si>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</si>
  <si>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</si>
  <si>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</si>
  <si>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</si>
  <si>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</si>
  <si>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</si>
  <si>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</si>
  <si>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</si>
  <si>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</si>
  <si>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</si>
  <si>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</si>
  <si>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</si>
  <si>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</si>
  <si>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</si>
  <si>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</si>
  <si>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</si>
  <si>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</si>
  <si>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</si>
  <si>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</si>
  <si>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</si>
  <si>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</si>
  <si>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</si>
  <si>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</si>
  <si>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</si>
  <si>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</si>
  <si>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</si>
  <si>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</si>
  <si>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</si>
  <si>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</si>
  <si>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</si>
  <si>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</si>
  <si>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</si>
  <si>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</si>
  <si>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</si>
  <si>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</si>
  <si>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</si>
  <si>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</si>
  <si>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</si>
  <si>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</si>
  <si>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</si>
  <si>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</si>
  <si>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</si>
  <si>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</si>
  <si>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</si>
  <si>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</si>
  <si>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</si>
  <si>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</si>
  <si>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</si>
  <si>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</si>
  <si>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</si>
  <si>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</si>
  <si>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</si>
  <si>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</si>
  <si>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</si>
  <si>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</si>
  <si>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</si>
  <si>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</si>
  <si>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</si>
  <si>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</si>
  <si>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</si>
  <si>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</si>
  <si>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</si>
  <si>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</si>
  <si>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</si>
  <si>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</si>
  <si>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</si>
  <si>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</si>
  <si>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</si>
  <si>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</si>
  <si>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</si>
  <si>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</si>
  <si>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</si>
  <si>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</si>
  <si>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</si>
  <si>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</si>
  <si>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</si>
  <si>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</si>
  <si>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</si>
  <si>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</si>
  <si>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</si>
  <si>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</si>
  <si>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</si>
  <si>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</si>
  <si>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</si>
  <si>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</si>
  <si>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</si>
  <si>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</si>
  <si>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</si>
  <si>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</si>
  <si>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</si>
  <si>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</si>
  <si>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</si>
  <si>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</si>
  <si>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</si>
  <si>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</si>
  <si>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</si>
  <si>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</si>
  <si>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</si>
  <si>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</si>
  <si>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</si>
  <si>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</si>
  <si>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</si>
  <si>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</si>
  <si>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</si>
  <si>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</si>
  <si>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</si>
  <si>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</si>
  <si>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</si>
  <si>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</si>
  <si>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</si>
  <si>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</si>
  <si>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</si>
  <si>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</si>
  <si>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</si>
  <si>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</si>
  <si>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</si>
  <si>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</si>
  <si>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</si>
  <si>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</si>
  <si>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</si>
  <si>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</si>
  <si>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</si>
  <si>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</si>
  <si>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</si>
  <si>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</si>
  <si>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</si>
  <si>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</si>
  <si>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</si>
  <si>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</si>
  <si>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</si>
  <si>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</si>
  <si>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</si>
  <si>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</si>
  <si>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</si>
  <si>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</si>
  <si>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</si>
  <si>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</si>
  <si>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</si>
  <si>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</si>
  <si>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</si>
  <si>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</si>
  <si>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</si>
  <si>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</si>
  <si>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</si>
  <si>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</si>
  <si>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</si>
  <si>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</si>
  <si>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</si>
  <si>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</si>
  <si>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</si>
  <si>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</si>
  <si>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</si>
  <si>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</si>
  <si>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</si>
  <si>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</si>
  <si>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</si>
  <si>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</si>
  <si>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</si>
  <si>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</si>
  <si>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</si>
  <si>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</si>
  <si>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</si>
  <si>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</si>
  <si>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</si>
  <si>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</si>
  <si>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</si>
  <si>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</si>
  <si>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</si>
  <si>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</si>
  <si>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</si>
  <si>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</si>
  <si>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</si>
  <si>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</si>
  <si>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</si>
  <si>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</si>
  <si>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</si>
  <si>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</si>
  <si>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</si>
  <si>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</si>
  <si>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</si>
  <si>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</si>
  <si>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</si>
  <si>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</si>
  <si>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</si>
  <si>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</si>
  <si>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</si>
  <si>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</si>
  <si>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</si>
  <si>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</si>
  <si>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</si>
  <si>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</si>
  <si>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</si>
  <si>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</si>
  <si>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</si>
  <si>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</si>
  <si>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</si>
  <si>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</si>
  <si>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</si>
  <si>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</si>
  <si>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</si>
  <si>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</si>
  <si>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</si>
  <si>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</si>
  <si>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</si>
  <si>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</si>
  <si>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</si>
  <si>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</si>
  <si>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</si>
  <si>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</si>
  <si>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</si>
  <si>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</si>
  <si>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</si>
  <si>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</si>
  <si>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</si>
  <si>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</si>
  <si>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</si>
  <si>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</si>
  <si>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</si>
  <si>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</si>
  <si>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</si>
  <si>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</si>
  <si>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</si>
  <si>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</si>
  <si>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</si>
  <si>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</si>
  <si>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</si>
  <si>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</si>
  <si>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</si>
  <si>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</si>
  <si>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</si>
  <si>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</si>
  <si>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</si>
  <si>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</si>
  <si>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</si>
  <si>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</si>
  <si>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</si>
  <si>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</si>
  <si>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</si>
  <si>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</si>
  <si>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</si>
  <si>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</si>
  <si>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</si>
  <si>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</si>
  <si>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</si>
  <si>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</si>
  <si>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</si>
  <si>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</si>
  <si>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</si>
  <si>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</si>
  <si>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</si>
  <si>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</si>
  <si>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</si>
  <si>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</si>
  <si>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</si>
  <si>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</si>
  <si>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</si>
  <si>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</si>
  <si>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</si>
  <si>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</si>
  <si>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</si>
  <si>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</si>
  <si>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</si>
  <si>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</si>
  <si>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</si>
  <si>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</si>
  <si>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</si>
  <si>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</si>
  <si>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</si>
  <si>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</si>
  <si>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</si>
  <si>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</si>
  <si>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</si>
  <si>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</si>
  <si>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</si>
  <si>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</si>
  <si>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</si>
  <si>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</si>
  <si>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</si>
  <si>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</si>
  <si>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</si>
  <si>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</si>
  <si>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</si>
  <si>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</si>
  <si>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</si>
  <si>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</si>
  <si>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</si>
  <si>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</si>
  <si>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</si>
  <si>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</si>
  <si>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</si>
  <si>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</si>
  <si>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</si>
  <si>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</si>
  <si>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</si>
  <si>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</si>
  <si>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</si>
  <si>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</si>
  <si>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</si>
  <si>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</si>
  <si>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</si>
  <si>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</si>
  <si>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</si>
  <si>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</si>
  <si>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</si>
  <si>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</si>
  <si>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</si>
  <si>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</si>
  <si>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</si>
  <si>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</si>
  <si>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</si>
  <si>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</si>
  <si>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</si>
  <si>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</si>
  <si>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</si>
  <si>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</si>
  <si>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</si>
  <si>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</si>
  <si>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</si>
  <si>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</si>
  <si>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</si>
  <si>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</si>
  <si>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</si>
  <si>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</si>
  <si>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</si>
  <si>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</si>
  <si>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</si>
  <si>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</si>
  <si>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</si>
  <si>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</si>
  <si>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</si>
  <si>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</si>
  <si>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</si>
  <si>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</si>
  <si>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</si>
  <si>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</si>
  <si>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</si>
  <si>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</si>
  <si>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</si>
  <si>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</si>
  <si>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</si>
  <si>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</si>
  <si>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</si>
  <si>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</si>
  <si>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</si>
  <si>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</si>
  <si>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</si>
  <si>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</si>
  <si>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</si>
  <si>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</si>
  <si>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</si>
  <si>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</si>
  <si>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</si>
  <si>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</si>
  <si>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</si>
  <si>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</si>
  <si>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</si>
  <si>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</si>
  <si>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</si>
  <si>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</si>
  <si>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</si>
  <si>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</si>
  <si>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</si>
  <si>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</si>
  <si>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</si>
  <si>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</si>
  <si>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</si>
  <si>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</si>
  <si>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</si>
  <si>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</si>
  <si>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</si>
  <si>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</si>
  <si>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</si>
  <si>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</si>
  <si>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</si>
  <si>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</si>
  <si>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</si>
  <si>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</si>
  <si>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</si>
  <si>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</si>
  <si>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</si>
  <si>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</si>
  <si>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</si>
  <si>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</si>
  <si>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</si>
  <si>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</si>
  <si>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</si>
  <si>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</si>
  <si>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</si>
  <si>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</si>
  <si>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</si>
  <si>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</si>
  <si>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</si>
  <si>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</si>
  <si>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</si>
  <si>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</si>
  <si>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</si>
  <si>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</si>
  <si>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</si>
  <si>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</si>
  <si>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</si>
  <si>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</si>
  <si>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</si>
  <si>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</si>
  <si>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</si>
  <si>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</si>
  <si>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</si>
  <si>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</si>
  <si>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</si>
  <si>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</si>
  <si>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</si>
  <si>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</si>
  <si>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</si>
  <si>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</si>
  <si>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</si>
  <si>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</si>
  <si>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</si>
  <si>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</si>
  <si>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</si>
  <si>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</si>
  <si>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</si>
  <si>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</si>
  <si>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</si>
  <si>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</si>
  <si>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</si>
  <si>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</si>
  <si>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</si>
  <si>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</si>
  <si>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</si>
  <si>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</si>
  <si>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</si>
  <si>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</si>
  <si>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</si>
  <si>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</si>
  <si>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</si>
  <si>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</si>
  <si>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</si>
  <si>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</si>
  <si>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</si>
  <si>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</si>
  <si>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</si>
  <si>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</si>
  <si>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</si>
  <si>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</si>
  <si>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</si>
  <si>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</si>
  <si>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</si>
  <si>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</si>
  <si>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</si>
  <si>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</si>
  <si>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</si>
  <si>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</si>
  <si>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</si>
  <si>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</si>
  <si>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</si>
  <si>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</si>
  <si>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</si>
  <si>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</si>
  <si>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</si>
  <si>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</si>
  <si>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</si>
  <si>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</si>
  <si>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</si>
  <si>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</si>
  <si>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</si>
  <si>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</si>
  <si>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</si>
  <si>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</si>
  <si>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</si>
  <si>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</si>
  <si>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</si>
  <si>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</si>
  <si>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</si>
  <si>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</si>
  <si>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</si>
  <si>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</si>
  <si>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</si>
  <si>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</si>
  <si>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</si>
  <si>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</si>
  <si>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</si>
  <si>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</si>
  <si>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</si>
  <si>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</si>
  <si>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</si>
  <si>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</si>
  <si>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</si>
  <si>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</si>
  <si>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</si>
  <si>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</si>
  <si>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</si>
  <si>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</si>
  <si>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</si>
  <si>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</si>
  <si>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</si>
  <si>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</si>
  <si>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</si>
  <si>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</si>
  <si>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</si>
  <si>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</si>
  <si>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</si>
  <si>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</si>
  <si>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</si>
  <si>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</si>
  <si>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</si>
  <si>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</si>
  <si>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</si>
  <si>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</si>
  <si>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</si>
  <si>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</si>
  <si>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</si>
  <si>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</si>
  <si>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</si>
  <si>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</si>
  <si>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</si>
  <si>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</si>
  <si>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</si>
  <si>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</si>
  <si>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</si>
  <si>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</si>
  <si>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</si>
  <si>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</si>
  <si>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</si>
  <si>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</si>
  <si>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</si>
  <si>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</si>
  <si>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</si>
  <si>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</si>
  <si>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</si>
  <si>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</si>
  <si>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</si>
  <si>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</si>
  <si>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</si>
  <si>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</si>
  <si>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</si>
  <si>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</si>
  <si>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</si>
  <si>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</si>
  <si>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</si>
  <si>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</si>
  <si>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</si>
  <si>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</si>
  <si>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</si>
  <si>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</si>
  <si>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</si>
  <si>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</si>
  <si>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</si>
  <si>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</si>
  <si>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</si>
  <si>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</si>
  <si>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</si>
  <si>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</si>
  <si>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</si>
  <si>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</si>
  <si>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</si>
  <si>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</si>
  <si>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</si>
  <si>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</si>
  <si>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</si>
  <si>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</si>
  <si>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</si>
  <si>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</si>
  <si>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</si>
  <si>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</si>
  <si>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</si>
  <si>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</si>
  <si>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</si>
  <si>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</si>
  <si>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</si>
  <si>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</si>
  <si>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</si>
  <si>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</si>
  <si>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</si>
  <si>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</si>
  <si>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</si>
  <si>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</si>
  <si>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</si>
  <si>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</si>
  <si>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</si>
  <si>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</si>
  <si>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</si>
  <si>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</si>
  <si>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</si>
  <si>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</si>
  <si>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</si>
  <si>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</si>
  <si>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</si>
  <si>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</si>
  <si>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</si>
  <si>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</si>
  <si>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</si>
  <si>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</si>
  <si>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</si>
  <si>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</si>
  <si>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</si>
  <si>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</si>
  <si>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</si>
  <si>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</si>
  <si>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</si>
  <si>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</si>
  <si>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</si>
  <si>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</si>
  <si>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</si>
  <si>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</si>
  <si>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</si>
  <si>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</si>
  <si>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</si>
  <si>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</si>
  <si>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</si>
  <si>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</si>
  <si>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</si>
  <si>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</si>
  <si>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</si>
  <si>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</si>
  <si>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</si>
  <si>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</si>
  <si>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</si>
  <si>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</si>
  <si>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</si>
  <si>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</si>
  <si>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</si>
  <si>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</si>
  <si>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</si>
  <si>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</si>
  <si>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</si>
  <si>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</si>
  <si>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</si>
  <si>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</si>
  <si>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</si>
  <si>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</si>
  <si>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</si>
  <si>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</si>
  <si>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</si>
  <si>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</si>
  <si>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</si>
  <si>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</si>
  <si>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</si>
  <si>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</si>
  <si>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</si>
  <si>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</si>
  <si>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</si>
  <si>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</si>
  <si>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</si>
  <si>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</si>
  <si>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</si>
  <si>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</si>
  <si>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</si>
  <si>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</si>
  <si>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</si>
  <si>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</si>
  <si>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</si>
  <si>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</si>
  <si>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</si>
  <si>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</si>
  <si>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</si>
  <si>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</si>
  <si>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</si>
  <si>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</si>
  <si>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</si>
  <si>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</si>
  <si>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</si>
  <si>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</si>
  <si>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</si>
  <si>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</si>
  <si>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</si>
  <si>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</si>
  <si>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</si>
  <si>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</si>
  <si>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</si>
  <si>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</si>
  <si>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</si>
  <si>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</si>
  <si>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</si>
  <si>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</si>
  <si>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</si>
  <si>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</si>
  <si>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</si>
  <si>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</si>
  <si>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</si>
  <si>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</si>
  <si>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</si>
  <si>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</si>
  <si>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</si>
  <si>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</si>
  <si>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</si>
  <si>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</si>
  <si>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</si>
  <si>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</si>
  <si>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</si>
  <si>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</si>
  <si>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</si>
  <si>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</si>
  <si>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</si>
  <si>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</si>
  <si>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</si>
  <si>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</si>
  <si>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</si>
  <si>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</si>
  <si>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</si>
  <si>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</si>
  <si>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</si>
  <si>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</si>
  <si>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</si>
  <si>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</si>
  <si>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</si>
  <si>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</si>
  <si>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</si>
  <si>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</si>
  <si>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</si>
  <si>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</si>
  <si>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</si>
  <si>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</si>
  <si>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</si>
  <si>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</si>
  <si>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</si>
  <si>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</si>
  <si>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</si>
  <si>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</si>
  <si>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</si>
  <si>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</si>
  <si>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</si>
  <si>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</si>
  <si>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</si>
  <si>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</si>
  <si>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</si>
  <si>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</si>
  <si>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</si>
  <si>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</si>
  <si>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</si>
  <si>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</si>
  <si>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</si>
  <si>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</si>
  <si>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</si>
  <si>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</si>
  <si>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</si>
  <si>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</si>
  <si>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</si>
  <si>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</si>
  <si>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</si>
  <si>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</si>
  <si>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</si>
  <si>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</si>
  <si>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</si>
  <si>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</si>
  <si>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</si>
  <si>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</si>
  <si>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</si>
  <si>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</si>
  <si>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</si>
  <si>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</si>
  <si>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</si>
  <si>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</si>
  <si>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</si>
  <si>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</si>
  <si>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</si>
  <si>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</si>
  <si>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</si>
  <si>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</si>
  <si>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</si>
  <si>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</si>
  <si>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</si>
  <si>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</si>
  <si>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</si>
  <si>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</si>
  <si>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</si>
  <si>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</si>
  <si>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</si>
  <si>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</si>
  <si>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</si>
  <si>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</si>
  <si>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</si>
  <si>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</si>
  <si>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</si>
  <si>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</si>
  <si>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</si>
  <si>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</si>
  <si>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</si>
  <si>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</si>
  <si>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</si>
  <si>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</si>
  <si>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</si>
  <si>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</si>
  <si>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</si>
  <si>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</si>
  <si>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</si>
  <si>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</si>
  <si>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</si>
  <si>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</si>
  <si>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</si>
  <si>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</si>
  <si>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</si>
  <si>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</si>
  <si>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</si>
  <si>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</si>
  <si>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</si>
  <si>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</si>
  <si>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</si>
  <si>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</si>
  <si>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</si>
  <si>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</si>
  <si>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</si>
  <si>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</si>
  <si>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</si>
  <si>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</si>
  <si>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</si>
  <si>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</si>
  <si>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</si>
  <si>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</si>
  <si>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</si>
  <si>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</si>
  <si>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</si>
  <si>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</si>
  <si>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</si>
  <si>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</si>
  <si>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</si>
  <si>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</si>
  <si>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</si>
  <si>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</si>
  <si>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</si>
  <si>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</si>
  <si>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</si>
  <si>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</si>
  <si>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</si>
  <si>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</si>
  <si>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</si>
  <si>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</si>
  <si>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</si>
  <si>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</si>
  <si>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</si>
  <si>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</si>
  <si>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</si>
  <si>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</si>
  <si>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</si>
  <si>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</si>
  <si>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</si>
  <si>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</si>
  <si>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</si>
  <si>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</si>
  <si>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</si>
  <si>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</si>
  <si>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</si>
  <si>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</si>
  <si>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</si>
  <si>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</si>
  <si>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</si>
  <si>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</si>
  <si>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</si>
  <si>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</si>
  <si>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</si>
  <si>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</si>
  <si>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</si>
  <si>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</si>
  <si>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</si>
  <si>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</si>
  <si>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</si>
  <si>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</si>
  <si>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</si>
  <si>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</si>
  <si>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</si>
  <si>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</si>
  <si>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</si>
  <si>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</si>
  <si>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</si>
  <si>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</si>
  <si>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</si>
  <si>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</si>
  <si>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</si>
  <si>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</si>
  <si>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</si>
  <si>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</si>
  <si>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</si>
  <si>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</si>
  <si>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</si>
  <si>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</si>
  <si>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</si>
  <si>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</si>
  <si>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</si>
  <si>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</si>
  <si>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</si>
  <si>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</si>
  <si>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</si>
  <si>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</si>
  <si>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</si>
  <si>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</si>
  <si>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</si>
  <si>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</si>
  <si>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</si>
  <si>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</si>
  <si>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</si>
  <si>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</si>
  <si>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</si>
  <si>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</si>
  <si>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</si>
  <si>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</si>
  <si>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</si>
  <si>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</si>
  <si>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</si>
  <si>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</si>
  <si>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</si>
  <si>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</si>
  <si>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</si>
  <si>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</si>
  <si>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</si>
  <si>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</si>
  <si>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</si>
  <si>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</si>
  <si>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</si>
  <si>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</si>
  <si>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</si>
  <si>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</si>
  <si>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</si>
  <si>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</si>
  <si>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</si>
  <si>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</si>
  <si>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</si>
  <si>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</si>
  <si>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</si>
  <si>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</si>
  <si>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</si>
  <si>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</si>
  <si>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</si>
  <si>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</si>
  <si>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</si>
  <si>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</si>
  <si>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</si>
  <si>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</si>
  <si>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</si>
  <si>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</si>
  <si>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</si>
  <si>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</si>
  <si>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</si>
  <si>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</si>
  <si>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</si>
  <si>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</si>
  <si>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</si>
  <si>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</si>
  <si>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</si>
  <si>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</si>
  <si>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</si>
  <si>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</si>
  <si>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</si>
  <si>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</si>
  <si>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</si>
  <si>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</si>
  <si>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</si>
  <si>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</si>
  <si>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</si>
  <si>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</si>
  <si>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</si>
  <si>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</si>
  <si>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</si>
  <si>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</si>
  <si>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</si>
  <si>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</si>
  <si>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</si>
  <si>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</si>
  <si>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</si>
  <si>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</si>
  <si>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</si>
  <si>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</si>
  <si>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</si>
  <si>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</si>
  <si>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</si>
  <si>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</si>
  <si>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</si>
  <si>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</si>
  <si>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</si>
  <si>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</si>
  <si>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</si>
  <si>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</si>
  <si>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</si>
  <si>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</si>
  <si>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</si>
  <si>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</si>
  <si>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</si>
  <si>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</si>
  <si>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</si>
  <si>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</si>
  <si>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</si>
  <si>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</si>
  <si>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</si>
  <si>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</si>
  <si>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</si>
  <si>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</si>
  <si>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</si>
  <si>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</si>
  <si>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</si>
  <si>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</si>
  <si>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</si>
  <si>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</si>
  <si>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</si>
  <si>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</si>
  <si>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</si>
  <si>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</si>
  <si>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</si>
  <si>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</si>
  <si>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</si>
  <si>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</si>
  <si>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</si>
  <si>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</si>
  <si>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</si>
  <si>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</si>
  <si>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</si>
  <si>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</si>
  <si>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</si>
  <si>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</si>
  <si>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</si>
  <si>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</si>
  <si>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</si>
  <si>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</si>
  <si>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</si>
  <si>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</si>
  <si>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</si>
  <si>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</si>
  <si>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</si>
  <si>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</si>
  <si>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</si>
  <si>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</si>
  <si>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</si>
  <si>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</si>
  <si>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</si>
  <si>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</si>
  <si>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</si>
  <si>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</si>
  <si>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</si>
  <si>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</si>
  <si>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</si>
  <si>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</si>
  <si>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</si>
  <si>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</si>
  <si>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</si>
  <si>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</si>
  <si>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</si>
  <si>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</si>
  <si>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</si>
  <si>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</si>
  <si>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</si>
  <si>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</si>
  <si>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</si>
  <si>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</si>
  <si>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</si>
  <si>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</si>
  <si>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</si>
  <si>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</si>
  <si>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</si>
  <si>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</si>
  <si>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</si>
  <si>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</si>
  <si>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</si>
  <si>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</si>
  <si>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</si>
  <si>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</si>
  <si>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</si>
  <si>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</si>
  <si>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</si>
  <si>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</si>
  <si>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</si>
  <si>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</si>
  <si>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</si>
  <si>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</si>
  <si>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</si>
  <si>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</si>
  <si>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</si>
  <si>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</si>
  <si>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</si>
  <si>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</si>
  <si>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</si>
  <si>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</si>
  <si>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</si>
  <si>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</si>
  <si>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</si>
  <si>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</si>
  <si>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</si>
  <si>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</si>
  <si>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</si>
  <si>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</si>
  <si>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</si>
  <si>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</si>
  <si>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</si>
  <si>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</si>
  <si>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</si>
  <si>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</si>
  <si>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</si>
  <si>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</si>
  <si>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</si>
  <si>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</si>
  <si>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</si>
  <si>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</si>
  <si>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</si>
  <si>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</si>
  <si>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</si>
  <si>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</si>
  <si>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</si>
  <si>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</si>
  <si>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</si>
  <si>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</si>
  <si>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</si>
  <si>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</si>
  <si>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</si>
  <si>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</si>
  <si>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</si>
  <si>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</si>
  <si>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</si>
  <si>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</si>
  <si>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</si>
  <si>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</si>
  <si>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</si>
  <si>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</si>
  <si>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</si>
  <si>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</si>
  <si>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</si>
  <si>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</si>
  <si>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</si>
  <si>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</si>
  <si>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</si>
  <si>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</si>
  <si>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</si>
  <si>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</si>
  <si>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</si>
  <si>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</si>
  <si>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</si>
  <si>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</si>
  <si>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</si>
  <si>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</si>
  <si>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</si>
  <si>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</si>
  <si>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</si>
  <si>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</si>
  <si>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</si>
  <si>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</si>
  <si>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</si>
  <si>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</si>
  <si>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</si>
  <si>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</si>
  <si>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</si>
  <si>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</si>
  <si>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</si>
  <si>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</si>
  <si>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</si>
  <si>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</si>
  <si>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</si>
  <si>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</si>
  <si>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</si>
  <si>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</si>
  <si>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</si>
  <si>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</si>
  <si>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</si>
  <si>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</si>
  <si>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</si>
  <si>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</si>
  <si>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</si>
  <si>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</si>
  <si>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</si>
  <si>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</si>
  <si>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</si>
  <si>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</si>
  <si>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</si>
  <si>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</si>
  <si>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</si>
  <si>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</si>
  <si>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</si>
  <si>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</si>
  <si>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</si>
  <si>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</si>
  <si>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</si>
  <si>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</si>
  <si>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</si>
  <si>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</si>
  <si>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</si>
  <si>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</si>
  <si>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</si>
  <si>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</si>
  <si>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</si>
  <si>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</si>
  <si>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</si>
  <si>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</si>
  <si>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</si>
  <si>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</si>
  <si>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</si>
  <si>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</si>
  <si>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</si>
  <si>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</si>
  <si>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</si>
  <si>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</si>
  <si>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</si>
  <si>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</si>
  <si>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</si>
  <si>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</si>
  <si>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</si>
  <si>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</si>
  <si>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</si>
  <si>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</si>
  <si>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</si>
  <si>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</si>
  <si>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</si>
  <si>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</si>
  <si>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</si>
  <si>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</si>
  <si>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</si>
  <si>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</si>
  <si>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</si>
  <si>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</si>
  <si>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</si>
  <si>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</si>
  <si>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</si>
  <si>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</si>
  <si>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</si>
  <si>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</si>
  <si>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</si>
  <si>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</si>
  <si>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</si>
  <si>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</si>
  <si>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</si>
  <si>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</si>
  <si>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</si>
  <si>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</si>
  <si>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</si>
  <si>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</si>
  <si>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</si>
  <si>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</si>
  <si>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</si>
  <si>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</si>
  <si>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</si>
  <si>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</si>
  <si>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</si>
  <si>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</si>
  <si>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</si>
  <si>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</si>
  <si>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</si>
  <si>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</si>
  <si>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</si>
  <si>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</si>
  <si>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</si>
  <si>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</si>
  <si>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</si>
  <si>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</si>
  <si>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</si>
  <si>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</si>
  <si>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</si>
  <si>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</si>
  <si>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</si>
  <si>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</si>
  <si>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</si>
  <si>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</si>
  <si>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</si>
  <si>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</si>
  <si>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</si>
  <si>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</si>
  <si>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</si>
  <si>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</si>
  <si>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</si>
  <si>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</si>
  <si>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</si>
  <si>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</si>
  <si>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</si>
  <si>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</si>
  <si>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</si>
  <si>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</si>
  <si>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</si>
  <si>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</si>
  <si>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</si>
  <si>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</si>
  <si>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</si>
  <si>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</si>
  <si>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</si>
  <si>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</si>
  <si>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</si>
  <si>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</si>
  <si>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</si>
  <si>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</si>
  <si>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</si>
  <si>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</si>
  <si>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</si>
  <si>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</si>
  <si>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</si>
  <si>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</si>
  <si>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</si>
  <si>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</si>
  <si>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</si>
  <si>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</si>
  <si>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</si>
  <si>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</si>
  <si>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</si>
  <si>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</si>
  <si>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</si>
  <si>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</si>
  <si>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</si>
  <si>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</si>
  <si>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</si>
  <si>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</si>
  <si>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</si>
  <si>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</si>
  <si>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</si>
  <si>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</si>
  <si>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</si>
  <si>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</si>
  <si>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</si>
  <si>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</si>
  <si>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</si>
  <si>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</si>
  <si>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</si>
  <si>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</si>
  <si>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</si>
  <si>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</si>
  <si>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</si>
  <si>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</si>
  <si>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</si>
  <si>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</si>
  <si>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</si>
  <si>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</si>
  <si>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</si>
  <si>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</si>
  <si>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</si>
  <si>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</si>
  <si>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</si>
  <si>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</si>
  <si>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</si>
  <si>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</si>
  <si>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</si>
  <si>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</si>
  <si>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</si>
  <si>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</si>
  <si>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</si>
  <si>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</si>
  <si>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</si>
  <si>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</si>
  <si>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</si>
  <si>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</si>
  <si>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</si>
  <si>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</si>
  <si>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</si>
  <si>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</si>
  <si>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</si>
  <si>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</si>
  <si>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</si>
  <si>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</si>
  <si>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</si>
  <si>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</si>
  <si>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</si>
  <si>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</si>
  <si>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</si>
  <si>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</si>
  <si>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</si>
  <si>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</si>
  <si>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</si>
  <si>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</si>
  <si>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</si>
  <si>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</si>
  <si>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</si>
  <si>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</si>
  <si>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</si>
  <si>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</si>
  <si>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</si>
  <si>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</si>
  <si>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</si>
  <si>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</si>
  <si>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</si>
  <si>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</si>
  <si>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</si>
  <si>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</si>
  <si>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</si>
  <si>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</si>
  <si>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</si>
  <si>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</si>
  <si>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</si>
  <si>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</si>
  <si>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</si>
  <si>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</si>
  <si>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</si>
  <si>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</si>
  <si>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</si>
  <si>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</si>
  <si>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</si>
  <si>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</si>
  <si>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</si>
  <si>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</si>
  <si>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</si>
  <si>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</si>
  <si>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</si>
  <si>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</si>
  <si>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</si>
  <si>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</si>
  <si>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</si>
  <si>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</si>
  <si>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</si>
  <si>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</si>
  <si>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</si>
  <si>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</si>
  <si>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</si>
  <si>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</si>
  <si>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</si>
  <si>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</si>
  <si>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</si>
  <si>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</si>
  <si>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</si>
  <si>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</si>
  <si>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</si>
  <si>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</si>
  <si>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</si>
  <si>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</si>
  <si>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</si>
  <si>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</si>
  <si>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</si>
  <si>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</si>
  <si>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</si>
  <si>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</si>
  <si>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</si>
  <si>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</si>
  <si>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</si>
  <si>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</si>
  <si>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</si>
  <si>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</si>
  <si>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</si>
  <si>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</si>
  <si>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</si>
  <si>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</si>
  <si>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</si>
  <si>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</si>
  <si>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</si>
  <si>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</si>
  <si>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</si>
  <si>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</si>
  <si>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</si>
  <si>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</si>
  <si>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</si>
  <si>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</si>
  <si>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</si>
  <si>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</si>
  <si>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</si>
  <si>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</si>
  <si>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</si>
  <si>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</si>
  <si>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</si>
  <si>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</si>
  <si>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</si>
  <si>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</si>
  <si>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</si>
  <si>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</si>
  <si>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</si>
  <si>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</si>
  <si>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</si>
  <si>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</si>
  <si>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</si>
  <si>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</si>
  <si>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</si>
  <si>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</si>
  <si>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</si>
  <si>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</si>
  <si>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</si>
  <si>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</si>
  <si>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</si>
  <si>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</si>
  <si>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</si>
  <si>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</si>
  <si>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</si>
  <si>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</si>
  <si>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</si>
  <si>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</si>
  <si>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</si>
  <si>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</si>
  <si>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</si>
  <si>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</si>
  <si>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</si>
  <si>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</si>
  <si>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</si>
  <si>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</si>
  <si>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</si>
  <si>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</si>
  <si>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</si>
  <si>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</si>
  <si>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</si>
  <si>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</si>
  <si>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</si>
  <si>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</si>
  <si>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</si>
  <si>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</si>
  <si>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</si>
  <si>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</si>
  <si>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</si>
  <si>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</si>
  <si>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</si>
  <si>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</si>
  <si>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</si>
  <si>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</si>
  <si>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</si>
  <si>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</si>
  <si>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</si>
  <si>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</si>
  <si>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</si>
  <si>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</si>
  <si>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</si>
  <si>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</si>
  <si>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</si>
  <si>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</si>
  <si>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</si>
  <si>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</si>
  <si>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</si>
  <si>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</si>
  <si>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</si>
  <si>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</si>
  <si>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</si>
  <si>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</si>
  <si>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</si>
  <si>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</si>
  <si>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</si>
  <si>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</si>
  <si>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</si>
  <si>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</si>
  <si>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</si>
  <si>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</si>
  <si>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</si>
  <si>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</si>
  <si>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</si>
  <si>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</si>
  <si>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</si>
  <si>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</si>
  <si>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</si>
  <si>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</si>
  <si>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</si>
  <si>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</si>
  <si>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</si>
  <si>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</si>
  <si>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</si>
  <si>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</si>
  <si>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</si>
  <si>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</si>
  <si>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</si>
  <si>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</si>
  <si>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</si>
  <si>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</si>
  <si>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</si>
  <si>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</si>
  <si>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</si>
  <si>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</si>
  <si>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</si>
  <si>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</si>
  <si>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</si>
  <si>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</si>
  <si>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</si>
  <si>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</si>
  <si>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</si>
  <si>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</si>
  <si>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</si>
  <si>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</si>
  <si>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</si>
  <si>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</si>
  <si>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</si>
  <si>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</si>
  <si>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</si>
  <si>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</si>
  <si>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</si>
  <si>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</si>
  <si>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</si>
  <si>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</si>
  <si>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</si>
  <si>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</si>
  <si>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</si>
  <si>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</si>
  <si>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</si>
  <si>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</si>
  <si>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</si>
  <si>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</si>
  <si>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</si>
  <si>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</si>
  <si>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</si>
  <si>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</si>
  <si>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</si>
  <si>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</si>
  <si>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</si>
  <si>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</si>
  <si>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</si>
  <si>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</si>
  <si>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</si>
  <si>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</si>
  <si>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</si>
  <si>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</si>
  <si>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</si>
  <si>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</si>
  <si>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</si>
  <si>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</si>
  <si>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</si>
  <si>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</si>
  <si>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</si>
  <si>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</si>
  <si>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</si>
  <si>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</si>
  <si>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</si>
  <si>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</si>
  <si>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</si>
  <si>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</si>
  <si>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</si>
  <si>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</si>
  <si>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</si>
  <si>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</si>
  <si>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</si>
  <si>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</si>
  <si>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</si>
  <si>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</si>
  <si>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</si>
  <si>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</si>
  <si>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</si>
  <si>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</si>
  <si>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</si>
  <si>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</si>
  <si>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</si>
  <si>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</si>
  <si>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</si>
  <si>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</si>
  <si>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</si>
  <si>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</si>
  <si>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</si>
  <si>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</si>
  <si>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</si>
  <si>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</si>
  <si>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</si>
  <si>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</si>
  <si>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</si>
  <si>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</si>
  <si>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</si>
  <si>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</si>
  <si>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</si>
  <si>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</si>
  <si>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</si>
  <si>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</si>
  <si>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</si>
  <si>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</si>
  <si>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</si>
  <si>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</si>
  <si>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</si>
  <si>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</si>
  <si>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</si>
  <si>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</si>
  <si>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</si>
  <si>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</si>
  <si>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</si>
  <si>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</si>
  <si>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</si>
  <si>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</si>
  <si>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</si>
  <si>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</si>
  <si>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</si>
  <si>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</si>
  <si>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</si>
  <si>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</si>
  <si>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</si>
  <si>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</si>
  <si>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</si>
  <si>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</si>
  <si>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</si>
  <si>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</si>
  <si>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</si>
  <si>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</si>
  <si>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</si>
  <si>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</si>
  <si>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</si>
  <si>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</si>
  <si>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</si>
  <si>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</si>
  <si>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</si>
  <si>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</si>
  <si>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</si>
  <si>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</si>
  <si>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</si>
  <si>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</si>
  <si>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</si>
  <si>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</si>
  <si>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</si>
  <si>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</si>
  <si>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</si>
  <si>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</si>
  <si>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</si>
  <si>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</si>
  <si>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</si>
  <si>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</si>
  <si>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</si>
  <si>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</si>
  <si>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</si>
  <si>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</si>
  <si>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</si>
  <si>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</si>
  <si>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</si>
  <si>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</si>
  <si>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</si>
  <si>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</si>
  <si>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</si>
  <si>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</si>
  <si>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</si>
  <si>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</si>
  <si>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</si>
  <si>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</si>
  <si>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</si>
  <si>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</si>
  <si>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</si>
  <si>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</si>
  <si>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</si>
  <si>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</si>
  <si>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</si>
  <si>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</si>
  <si>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</si>
  <si>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</si>
  <si>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</si>
  <si>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</si>
  <si>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</si>
  <si>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</si>
  <si>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</si>
  <si>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</si>
  <si>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</si>
  <si>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</si>
  <si>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</si>
  <si>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</si>
  <si>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</si>
  <si>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</si>
  <si>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</si>
  <si>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</si>
  <si>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</si>
  <si>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</si>
  <si>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</si>
  <si>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</si>
  <si>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</si>
  <si>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</si>
  <si>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</si>
  <si>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</si>
  <si>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</si>
  <si>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</si>
  <si>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</si>
  <si>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</si>
  <si>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</si>
  <si>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</si>
  <si>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</si>
  <si>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</si>
  <si>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</si>
  <si>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</si>
  <si>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</si>
  <si>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</si>
  <si>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</si>
  <si>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</si>
  <si>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</si>
  <si>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</si>
  <si>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</si>
  <si>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</si>
  <si>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</si>
  <si>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</si>
  <si>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</si>
  <si>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</si>
  <si>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</si>
  <si>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</si>
  <si>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</si>
  <si>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</si>
  <si>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</si>
  <si>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</si>
  <si>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</si>
  <si>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</si>
  <si>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</si>
  <si>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</si>
  <si>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</si>
  <si>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</si>
  <si>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</si>
  <si>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</si>
  <si>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</si>
  <si>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</si>
  <si>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</si>
  <si>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</si>
  <si>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</si>
  <si>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</si>
  <si>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</si>
  <si>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</si>
  <si>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</si>
  <si>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</si>
  <si>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</si>
  <si>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</si>
  <si>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</si>
  <si>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</si>
  <si>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</si>
  <si>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</si>
  <si>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</si>
  <si>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</si>
  <si>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</si>
  <si>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</si>
  <si>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</si>
  <si>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</si>
  <si>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</si>
  <si>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</si>
  <si>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</si>
  <si>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</si>
  <si>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</si>
  <si>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</si>
  <si>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</si>
  <si>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</si>
  <si>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</si>
  <si>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</si>
  <si>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</si>
  <si>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</si>
  <si>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</si>
  <si>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</si>
  <si>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</si>
  <si>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</si>
  <si>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</si>
  <si>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</si>
  <si>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</si>
  <si>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</si>
  <si>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</si>
  <si>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</si>
  <si>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</si>
  <si>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</si>
  <si>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</si>
  <si>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</si>
  <si>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</si>
  <si>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</si>
  <si>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</si>
  <si>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</si>
  <si>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</si>
  <si>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</si>
  <si>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</si>
  <si>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</si>
  <si>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</si>
  <si>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</si>
  <si>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</si>
  <si>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</si>
  <si>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</si>
  <si>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</si>
  <si>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</si>
  <si>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</si>
  <si>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</si>
  <si>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</si>
  <si>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</si>
  <si>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</si>
  <si>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</si>
  <si>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</si>
  <si>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</si>
  <si>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</si>
  <si>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</si>
  <si>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</si>
  <si>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</si>
  <si>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</si>
  <si>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</si>
  <si>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</si>
  <si>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</si>
  <si>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</si>
  <si>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</si>
  <si>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</si>
  <si>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</si>
  <si>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</si>
  <si>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</si>
  <si>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</si>
  <si>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</si>
  <si>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</si>
  <si>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</si>
  <si>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</si>
  <si>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</si>
  <si>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</si>
  <si>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</si>
  <si>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</si>
  <si>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</si>
  <si>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</si>
  <si>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</si>
  <si>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</si>
  <si>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</si>
  <si>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</si>
  <si>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</si>
  <si>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</si>
  <si>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</si>
  <si>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</si>
  <si>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</si>
  <si>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</si>
  <si>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</si>
  <si>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</si>
  <si>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</si>
  <si>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</si>
  <si>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</si>
  <si>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</si>
  <si>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</si>
  <si>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</si>
  <si>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</si>
  <si>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</si>
  <si>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</si>
  <si>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</si>
  <si>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</si>
  <si>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</si>
  <si>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</si>
  <si>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</si>
  <si>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</si>
  <si>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</si>
  <si>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</si>
  <si>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</si>
  <si>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</si>
  <si>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</si>
  <si>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</si>
  <si>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</si>
  <si>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</si>
  <si>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</si>
  <si>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</si>
  <si>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</si>
  <si>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</si>
  <si>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</si>
  <si>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</si>
  <si>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</si>
  <si>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</si>
  <si>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</si>
  <si>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</si>
  <si>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</si>
  <si>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</si>
  <si>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</si>
  <si>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</si>
  <si>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</si>
  <si>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</si>
  <si>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</si>
  <si>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</si>
  <si>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</si>
  <si>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</si>
  <si>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</si>
  <si>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</si>
  <si>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</si>
  <si>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</si>
  <si>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</si>
  <si>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</si>
  <si>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</si>
  <si>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</si>
  <si>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</si>
  <si>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</si>
  <si>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</si>
  <si>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</si>
  <si>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</si>
  <si>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</si>
  <si>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</si>
  <si>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</si>
  <si>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</si>
  <si>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</si>
  <si>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</si>
  <si>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</si>
  <si>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</si>
  <si>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</si>
  <si>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</si>
  <si>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</si>
  <si>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</si>
  <si>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</si>
  <si>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</si>
  <si>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</si>
  <si>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</si>
  <si>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</si>
  <si>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</si>
  <si>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</si>
  <si>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</si>
  <si>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</si>
  <si>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</si>
  <si>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</si>
  <si>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</si>
  <si>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</si>
  <si>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</si>
  <si>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</si>
  <si>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</si>
  <si>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</si>
  <si>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</si>
  <si>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</si>
  <si>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</si>
  <si>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</si>
  <si>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</si>
  <si>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</si>
  <si>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</si>
  <si>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</si>
  <si>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</si>
  <si>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</si>
  <si>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</si>
  <si>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</si>
  <si>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</si>
  <si>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</si>
  <si>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</si>
  <si>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</si>
  <si>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</si>
  <si>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</si>
  <si>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</si>
  <si>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</si>
  <si>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</si>
  <si>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</si>
  <si>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</si>
  <si>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</si>
  <si>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</si>
  <si>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</si>
  <si>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</si>
  <si>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</si>
  <si>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</si>
  <si>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</si>
  <si>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</si>
  <si>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</si>
  <si>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</si>
  <si>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</si>
  <si>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</si>
  <si>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</si>
  <si>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</si>
  <si>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</si>
  <si>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</si>
  <si>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</si>
  <si>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</si>
  <si>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</si>
  <si>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</si>
  <si>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</si>
  <si>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</si>
  <si>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</si>
  <si>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</si>
  <si>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</si>
  <si>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</si>
  <si>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</si>
  <si>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</si>
  <si>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</si>
  <si>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</si>
  <si>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</si>
  <si>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</si>
  <si>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</si>
  <si>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</si>
  <si>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</si>
  <si>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</si>
  <si>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</si>
  <si>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</si>
  <si>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</si>
  <si>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</si>
  <si>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</si>
  <si>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</si>
  <si>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</si>
  <si>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</si>
  <si>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</si>
  <si>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</si>
  <si>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</si>
  <si>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</si>
  <si>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</si>
  <si>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</si>
  <si>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</si>
  <si>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</si>
  <si>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</si>
  <si>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</si>
  <si>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</si>
  <si>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</si>
  <si>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</si>
  <si>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</si>
  <si>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</si>
  <si>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</si>
  <si>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</si>
  <si>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</si>
  <si>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</si>
  <si>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</si>
  <si>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</si>
  <si>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</si>
  <si>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</si>
  <si>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</si>
  <si>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</si>
  <si>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</si>
  <si>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</si>
  <si>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</si>
  <si>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</si>
  <si>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</si>
  <si>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</si>
  <si>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</si>
  <si>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</si>
  <si>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</si>
  <si>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</si>
  <si>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</si>
  <si>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</si>
  <si>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</si>
  <si>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</si>
  <si>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</si>
  <si>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</si>
  <si>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</si>
  <si>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</si>
  <si>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</si>
  <si>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</si>
  <si>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</si>
  <si>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</si>
  <si>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</si>
  <si>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</si>
  <si>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</si>
  <si>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</si>
  <si>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</si>
  <si>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</si>
  <si>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</si>
  <si>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</si>
  <si>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</si>
  <si>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</si>
  <si>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</si>
  <si>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</si>
  <si>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</si>
  <si>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</si>
  <si>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</si>
  <si>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</si>
  <si>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</si>
  <si>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</si>
  <si>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</si>
  <si>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</si>
  <si>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</si>
  <si>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</si>
  <si>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</si>
  <si>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</si>
  <si>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</si>
  <si>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</si>
  <si>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</si>
  <si>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</si>
  <si>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</si>
  <si>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</si>
  <si>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</si>
  <si>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</si>
  <si>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</si>
  <si>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</si>
  <si>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</si>
  <si>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</si>
  <si>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</si>
  <si>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</si>
  <si>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</si>
  <si>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</si>
  <si>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</si>
  <si>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</si>
  <si>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</si>
  <si>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</si>
  <si>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</si>
  <si>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</si>
  <si>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</si>
  <si>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</si>
  <si>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</si>
  <si>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</si>
  <si>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</si>
  <si>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</si>
  <si>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</si>
  <si>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</si>
  <si>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</si>
  <si>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</si>
  <si>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</si>
  <si>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</si>
  <si>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</si>
  <si>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</si>
  <si>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</si>
  <si>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</si>
  <si>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</si>
  <si>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</si>
  <si>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</si>
  <si>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</si>
  <si>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</si>
  <si>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</si>
  <si>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</si>
  <si>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</si>
  <si>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</si>
  <si>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</si>
  <si>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</si>
  <si>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</si>
  <si>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</si>
  <si>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</si>
  <si>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</si>
  <si>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</si>
  <si>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</si>
  <si>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</si>
  <si>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</si>
  <si>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</si>
  <si>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</si>
  <si>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</si>
  <si>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</si>
  <si>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</si>
  <si>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</si>
  <si>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</si>
  <si>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</si>
  <si>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</si>
  <si>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</si>
  <si>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</si>
  <si>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</si>
  <si>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</si>
  <si>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</si>
  <si>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</si>
  <si>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</si>
  <si>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</si>
  <si>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</si>
  <si>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</si>
  <si>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</si>
  <si>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</si>
  <si>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</si>
  <si>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</si>
  <si>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</si>
  <si>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</si>
  <si>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</si>
  <si>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</si>
  <si>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</si>
  <si>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</si>
  <si>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</si>
  <si>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</si>
  <si>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</si>
  <si>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</si>
  <si>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</si>
  <si>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</si>
  <si>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</si>
  <si>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</si>
  <si>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</si>
  <si>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</si>
  <si>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</si>
  <si>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</si>
  <si>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</si>
  <si>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</si>
  <si>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</si>
  <si>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</si>
  <si>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</si>
  <si>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</si>
  <si>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</si>
  <si>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</si>
  <si>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</si>
  <si>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</si>
  <si>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</si>
  <si>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</si>
  <si>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</si>
  <si>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</si>
  <si>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</si>
  <si>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</si>
  <si>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</si>
  <si>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</si>
  <si>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</si>
  <si>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</si>
  <si>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</si>
  <si>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</si>
  <si>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</si>
  <si>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</si>
  <si>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</si>
  <si>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</si>
  <si>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</si>
  <si>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</si>
  <si>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</si>
  <si>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</si>
  <si>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</si>
  <si>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</si>
  <si>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</si>
  <si>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</si>
  <si>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</si>
  <si>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</si>
  <si>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</si>
  <si>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</si>
  <si>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</si>
  <si>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</si>
  <si>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</si>
  <si>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</si>
  <si>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</si>
  <si>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</si>
  <si>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</si>
  <si>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</si>
  <si>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</si>
  <si>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</si>
  <si>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</si>
  <si>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</si>
  <si>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</si>
  <si>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</si>
  <si>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</si>
  <si>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</si>
  <si>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</si>
  <si>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</si>
  <si>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</si>
  <si>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</si>
  <si>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</si>
  <si>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</si>
  <si>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</si>
  <si>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</si>
  <si>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</si>
  <si>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</si>
  <si>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</si>
  <si>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</si>
  <si>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</si>
  <si>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</si>
  <si>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</si>
  <si>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</si>
  <si>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</si>
  <si>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</si>
  <si>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</si>
  <si>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</si>
  <si>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</si>
  <si>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</si>
  <si>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</si>
  <si>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</si>
  <si>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</si>
  <si>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</si>
  <si>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</si>
  <si>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</si>
  <si>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</si>
  <si>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</si>
  <si>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</si>
  <si>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</si>
  <si>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</si>
  <si>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</si>
  <si>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</si>
  <si>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</si>
  <si>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</si>
  <si>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</si>
  <si>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</si>
  <si>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</si>
  <si>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</si>
  <si>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</si>
  <si>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</si>
  <si>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</si>
  <si>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</si>
  <si>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</si>
  <si>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</si>
  <si>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</si>
  <si>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</si>
  <si>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</si>
  <si>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</si>
  <si>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</si>
  <si>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</si>
  <si>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</si>
  <si>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</si>
  <si>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</si>
  <si>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</si>
  <si>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</si>
  <si>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</si>
  <si>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</si>
  <si>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</si>
  <si>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</si>
  <si>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</si>
  <si>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</si>
  <si>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</si>
  <si>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</si>
  <si>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</si>
  <si>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</si>
  <si>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</si>
  <si>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</si>
  <si>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</si>
  <si>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</si>
  <si>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</si>
  <si>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</si>
  <si>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</si>
  <si>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</si>
  <si>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</si>
  <si>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</si>
  <si>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</si>
  <si>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</si>
  <si>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</si>
  <si>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</si>
  <si>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</si>
  <si>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</si>
  <si>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</si>
  <si>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</si>
  <si>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</si>
  <si>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</si>
  <si>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</si>
  <si>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</si>
  <si>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</si>
  <si>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</si>
  <si>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</si>
  <si>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</si>
  <si>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</si>
  <si>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</si>
  <si>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</si>
  <si>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</si>
  <si>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</si>
  <si>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</si>
  <si>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</si>
  <si>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</si>
  <si>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</si>
  <si>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</si>
  <si>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</si>
  <si>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</si>
  <si>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</si>
  <si>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</si>
  <si>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</si>
  <si>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</si>
  <si>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</si>
  <si>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</si>
  <si>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</si>
  <si>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</si>
  <si>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</si>
  <si>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</si>
  <si>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</si>
  <si>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</si>
  <si>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</si>
  <si>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</si>
  <si>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</si>
  <si>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</si>
  <si>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</si>
  <si>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</si>
  <si>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</si>
  <si>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</si>
  <si>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</si>
  <si>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</si>
  <si>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</si>
  <si>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</si>
  <si>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</si>
  <si>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</si>
  <si>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</si>
  <si>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</si>
  <si>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</si>
  <si>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</si>
  <si>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</si>
  <si>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</si>
  <si>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</si>
  <si>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</si>
  <si>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</si>
  <si>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</si>
  <si>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</si>
  <si>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</si>
  <si>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</si>
  <si>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</si>
  <si>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</si>
  <si>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</si>
  <si>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</si>
  <si>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</si>
  <si>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</si>
  <si>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</si>
  <si>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</si>
  <si>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</si>
  <si>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</si>
  <si>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</si>
  <si>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</si>
  <si>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</si>
  <si>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</si>
  <si>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</si>
  <si>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</si>
  <si>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</si>
  <si>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</si>
  <si>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</si>
  <si>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</si>
  <si>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</si>
  <si>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</si>
  <si>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</si>
  <si>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</si>
  <si>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</si>
  <si>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</si>
  <si>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</si>
  <si>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</si>
  <si>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</si>
  <si>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</si>
  <si>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</si>
  <si>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</si>
  <si>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</si>
  <si>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</si>
  <si>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</si>
  <si>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</si>
  <si>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</si>
  <si>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</si>
  <si>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</si>
  <si>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</si>
  <si>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</si>
  <si>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</si>
  <si>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</si>
  <si>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</si>
  <si>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</si>
  <si>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</si>
  <si>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</si>
  <si>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</si>
  <si>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</si>
  <si>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</si>
  <si>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</si>
  <si>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</si>
  <si>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</si>
  <si>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</si>
  <si>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</si>
  <si>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</si>
  <si>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</si>
  <si>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</si>
  <si>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</si>
  <si>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</si>
  <si>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</si>
  <si>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</si>
  <si>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</si>
  <si>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</si>
  <si>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</si>
  <si>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</si>
  <si>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</si>
  <si>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</si>
  <si>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</si>
  <si>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</si>
  <si>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</si>
  <si>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</si>
  <si>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</si>
  <si>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</si>
  <si>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</si>
  <si>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</si>
  <si>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</si>
  <si>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</si>
  <si>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</si>
  <si>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</si>
  <si>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</si>
  <si>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</si>
  <si>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</si>
  <si>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</si>
  <si>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</si>
  <si>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</si>
  <si>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</si>
  <si>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</si>
  <si>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</si>
  <si>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</si>
  <si>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</si>
  <si>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</si>
  <si>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</si>
  <si>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</si>
  <si>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</si>
  <si>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</si>
  <si>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</si>
  <si>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</si>
  <si>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</si>
  <si>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</si>
  <si>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</si>
  <si>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</si>
  <si>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</si>
  <si>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</si>
  <si>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</si>
  <si>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</si>
  <si>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</si>
  <si>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</si>
  <si>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</si>
  <si>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</si>
  <si>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</si>
  <si>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</si>
  <si>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</si>
  <si>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</si>
  <si>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</si>
  <si>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</si>
  <si>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</si>
  <si>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</si>
  <si>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</si>
  <si>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</si>
  <si>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</si>
  <si>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</si>
  <si>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</si>
  <si>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</si>
  <si>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</si>
  <si>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</si>
  <si>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</si>
  <si>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</si>
  <si>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</si>
  <si>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</si>
  <si>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</si>
  <si>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</si>
  <si>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</si>
  <si>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</si>
  <si>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</si>
  <si>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</si>
  <si>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</si>
  <si>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</si>
  <si>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</si>
  <si>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</si>
  <si>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</si>
  <si>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</si>
  <si>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</si>
  <si>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</si>
  <si>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</si>
  <si>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</si>
  <si>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</si>
  <si>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</si>
  <si>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</si>
  <si>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</si>
  <si>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</si>
  <si>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</si>
  <si>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</si>
  <si>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</si>
  <si>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</si>
  <si>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</si>
  <si>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</si>
  <si>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</si>
  <si>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</si>
  <si>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</si>
  <si>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</si>
  <si>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</si>
  <si>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</si>
  <si>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</si>
  <si>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</si>
  <si>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</si>
  <si>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</si>
  <si>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</si>
  <si>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</si>
  <si>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</si>
  <si>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</si>
  <si>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</si>
  <si>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</si>
  <si>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</si>
  <si>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</si>
  <si>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</si>
  <si>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</si>
  <si>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</si>
  <si>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</si>
  <si>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</si>
  <si>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</si>
  <si>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</si>
  <si>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</si>
  <si>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</si>
  <si>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</si>
  <si>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</si>
  <si>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</si>
  <si>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</si>
  <si>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</si>
  <si>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</si>
  <si>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</si>
  <si>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</si>
  <si>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</si>
  <si>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</si>
  <si>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</si>
  <si>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</si>
  <si>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</si>
  <si>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</si>
  <si>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</si>
  <si>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</si>
  <si>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</si>
  <si>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</si>
  <si>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</si>
  <si>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</si>
  <si>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</si>
  <si>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</si>
  <si>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</si>
  <si>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</si>
  <si>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</si>
  <si>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</si>
  <si>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</si>
  <si>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</si>
  <si>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</si>
  <si>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</si>
  <si>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</si>
  <si>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</si>
  <si>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</si>
  <si>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</si>
  <si>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</si>
  <si>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</si>
  <si>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</si>
  <si>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</si>
  <si>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</si>
  <si>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</si>
  <si>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</si>
  <si>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</si>
  <si>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</si>
  <si>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</si>
  <si>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</si>
  <si>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</si>
  <si>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</si>
  <si>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</si>
  <si>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</si>
  <si>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</si>
  <si>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</si>
  <si>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</si>
  <si>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</si>
  <si>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</si>
  <si>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</si>
  <si>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</si>
  <si>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</si>
  <si>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</si>
  <si>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</si>
  <si>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</si>
  <si>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</si>
  <si>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</si>
  <si>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</si>
  <si>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</si>
  <si>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</si>
  <si>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</si>
  <si>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</si>
  <si>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</si>
  <si>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</si>
  <si>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</si>
  <si>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</si>
  <si>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</si>
  <si>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</si>
  <si>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</si>
  <si>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</si>
  <si>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</si>
  <si>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</si>
  <si>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</si>
  <si>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</si>
  <si>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</si>
  <si>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</si>
  <si>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</si>
  <si>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</si>
  <si>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</si>
  <si>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</si>
  <si>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</si>
  <si>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</si>
  <si>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</si>
  <si>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</si>
  <si>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</si>
  <si>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</si>
  <si>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</si>
  <si>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</si>
  <si>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</si>
  <si>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</si>
  <si>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</si>
  <si>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</si>
  <si>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</si>
  <si>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</si>
  <si>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</si>
  <si>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</si>
  <si>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</si>
  <si>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</si>
  <si>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</si>
  <si>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</si>
  <si>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</si>
  <si>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</si>
  <si>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</si>
  <si>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</si>
  <si>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</si>
  <si>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</si>
  <si>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</si>
  <si>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</si>
  <si>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</si>
  <si>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</si>
  <si>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</si>
  <si>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</si>
  <si>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</si>
  <si>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</si>
  <si>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</si>
  <si>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</si>
  <si>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</si>
  <si>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</si>
  <si>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</si>
  <si>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</si>
  <si>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</si>
  <si>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</si>
  <si>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</si>
  <si>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</si>
  <si>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</si>
  <si>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</si>
  <si>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</si>
  <si>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</si>
  <si>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</si>
  <si>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</si>
  <si>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</si>
  <si>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</si>
  <si>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</si>
  <si>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</si>
  <si>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</si>
  <si>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</si>
  <si>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</si>
  <si>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</si>
  <si>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</si>
  <si>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</si>
  <si>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</si>
  <si>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</si>
  <si>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</si>
  <si>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</si>
  <si>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</si>
  <si>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</si>
  <si>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</si>
  <si>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</si>
  <si>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</si>
  <si>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</si>
  <si>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</si>
  <si>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</si>
  <si>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</si>
  <si>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</si>
  <si>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</si>
  <si>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</si>
  <si>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</si>
  <si>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</si>
  <si>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</si>
  <si>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</si>
  <si>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</si>
  <si>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</si>
  <si>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</si>
  <si>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</si>
  <si>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</si>
  <si>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</si>
  <si>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</si>
  <si>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</si>
  <si>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</si>
  <si>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</si>
  <si>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</si>
  <si>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</si>
  <si>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</si>
  <si>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</si>
  <si>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</si>
  <si>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</si>
  <si>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</si>
  <si>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</si>
  <si>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</si>
  <si>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</si>
  <si>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</si>
  <si>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</si>
  <si>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</si>
  <si>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</si>
  <si>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</si>
  <si>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</si>
  <si>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</si>
  <si>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</si>
  <si>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</si>
  <si>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</si>
  <si>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</si>
  <si>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</si>
  <si>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</si>
  <si>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</si>
  <si>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</si>
  <si>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</si>
  <si>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</si>
  <si>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</si>
  <si>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</si>
  <si>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</si>
  <si>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</si>
  <si>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</si>
  <si>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</si>
  <si>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</si>
  <si>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</si>
  <si>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</si>
  <si>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</si>
  <si>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</si>
  <si>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</si>
  <si>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</si>
  <si>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</si>
  <si>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</si>
  <si>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</si>
  <si>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</si>
  <si>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</si>
  <si>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</si>
  <si>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</si>
  <si>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</si>
  <si>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</si>
  <si>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</si>
  <si>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</si>
  <si>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</si>
  <si>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</si>
  <si>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</si>
  <si>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</si>
  <si>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</si>
  <si>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</si>
  <si>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</si>
  <si>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</si>
  <si>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</si>
  <si>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</si>
  <si>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</si>
  <si>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</si>
  <si>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</si>
  <si>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</si>
  <si>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</si>
  <si>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</si>
  <si>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</si>
  <si>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</si>
  <si>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</si>
  <si>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</si>
  <si>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</si>
  <si>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</si>
  <si>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</si>
  <si>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</si>
  <si>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</si>
  <si>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</si>
  <si>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</si>
  <si>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</si>
  <si>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</si>
  <si>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</si>
  <si>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</si>
  <si>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</si>
  <si>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</si>
  <si>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</si>
  <si>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</si>
  <si>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</si>
  <si>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</si>
  <si>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</si>
  <si>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</si>
  <si>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</si>
  <si>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</si>
  <si>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</si>
  <si>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</si>
  <si>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</si>
  <si>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</si>
  <si>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</si>
  <si>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</si>
  <si>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</si>
  <si>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</si>
  <si>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</si>
  <si>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</si>
  <si>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</si>
  <si>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</si>
  <si>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</si>
  <si>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</si>
  <si>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</si>
  <si>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</si>
  <si>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</si>
  <si>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</si>
  <si>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</si>
  <si>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</si>
  <si>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</si>
  <si>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</si>
  <si>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</si>
  <si>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</si>
  <si>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</si>
  <si>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</si>
  <si>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</si>
  <si>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</si>
  <si>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</si>
  <si>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</si>
  <si>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</si>
  <si>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</si>
  <si>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</si>
  <si>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</si>
  <si>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</si>
  <si>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</si>
  <si>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</si>
  <si>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</si>
  <si>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</si>
  <si>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</si>
  <si>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</si>
  <si>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</si>
  <si>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</si>
  <si>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</si>
  <si>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</si>
  <si>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</si>
  <si>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</si>
  <si>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</si>
  <si>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</si>
  <si>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</si>
  <si>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</si>
  <si>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</si>
  <si>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</si>
  <si>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</si>
  <si>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</si>
  <si>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</si>
  <si>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</si>
  <si>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</si>
  <si>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</si>
  <si>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</si>
  <si>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</si>
  <si>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</si>
  <si>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</si>
  <si>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</si>
  <si>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</si>
  <si>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</si>
  <si>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</si>
  <si>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</si>
  <si>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</si>
  <si>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</si>
  <si>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</si>
  <si>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</si>
  <si>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</si>
  <si>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</si>
  <si>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</si>
  <si>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</si>
  <si>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</si>
  <si>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</si>
  <si>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</si>
  <si>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</si>
  <si>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</si>
  <si>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</si>
  <si>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</si>
  <si>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</si>
  <si>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</si>
  <si>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</si>
  <si>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</si>
  <si>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</si>
  <si>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</si>
  <si>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</si>
  <si>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</si>
  <si>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</si>
  <si>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</si>
  <si>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</si>
  <si>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</si>
  <si>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</si>
  <si>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</si>
  <si>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</si>
  <si>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</si>
  <si>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</si>
  <si>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</si>
  <si>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</si>
  <si>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</si>
  <si>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</si>
  <si>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</si>
  <si>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</si>
  <si>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</si>
  <si>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</si>
  <si>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</si>
  <si>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</si>
  <si>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</si>
  <si>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</si>
  <si>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</si>
  <si>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</si>
  <si>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</si>
  <si>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</si>
  <si>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</si>
  <si>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</si>
  <si>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</si>
  <si>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</si>
  <si>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</si>
  <si>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</si>
  <si>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</si>
  <si>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</si>
  <si>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</si>
  <si>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</si>
  <si>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</si>
  <si>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</si>
  <si>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</si>
  <si>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</si>
  <si>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</si>
  <si>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</si>
  <si>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</si>
  <si>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</si>
  <si>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</si>
  <si>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</si>
  <si>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</si>
  <si>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</si>
  <si>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</si>
  <si>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</si>
  <si>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</si>
  <si>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</si>
  <si>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</si>
  <si>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</si>
  <si>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</si>
  <si>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</si>
  <si>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</si>
  <si>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</si>
  <si>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</si>
  <si>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</si>
  <si>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</si>
  <si>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</si>
  <si>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</si>
  <si>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</si>
  <si>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</si>
  <si>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</si>
  <si>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</si>
  <si>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</si>
  <si>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</si>
  <si>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</si>
  <si>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</si>
  <si>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</si>
  <si>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</si>
  <si>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</si>
  <si>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</si>
  <si>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</si>
  <si>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</si>
  <si>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</si>
  <si>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</si>
  <si>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</si>
  <si>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</si>
  <si>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</si>
  <si>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</si>
  <si>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</si>
  <si>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</si>
  <si>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</si>
  <si>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</si>
  <si>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</si>
  <si>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</si>
  <si>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</si>
  <si>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</si>
  <si>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</si>
  <si>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</si>
  <si>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</si>
  <si>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</si>
  <si>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</si>
  <si>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</si>
  <si>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</si>
  <si>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</si>
  <si>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</si>
  <si>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</si>
  <si>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</si>
  <si>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</si>
  <si>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</si>
  <si>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</si>
  <si>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</si>
  <si>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</si>
  <si>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</si>
  <si>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</si>
  <si>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</si>
  <si>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</si>
  <si>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</si>
  <si>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</si>
  <si>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</si>
  <si>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</si>
  <si>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</si>
  <si>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</si>
  <si>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</si>
  <si>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</si>
  <si>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</si>
  <si>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</si>
  <si>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</si>
  <si>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</si>
  <si>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</si>
  <si>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</si>
  <si>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</si>
  <si>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</si>
  <si>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</si>
  <si>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</si>
  <si>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</si>
  <si>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</si>
  <si>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</si>
  <si>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</si>
  <si>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</si>
  <si>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</si>
  <si>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</si>
  <si>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</si>
  <si>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</si>
  <si>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</si>
  <si>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</si>
  <si>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</si>
  <si>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</si>
  <si>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</si>
  <si>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</si>
  <si>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</si>
  <si>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</si>
  <si>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</si>
  <si>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</si>
  <si>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</si>
  <si>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</si>
  <si>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</si>
  <si>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</si>
  <si>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</si>
  <si>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</si>
  <si>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</si>
  <si>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</si>
  <si>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</si>
  <si>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</si>
  <si>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</si>
  <si>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</si>
  <si>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</si>
  <si>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</si>
  <si>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</si>
  <si>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</si>
  <si>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</si>
  <si>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</si>
  <si>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</si>
  <si>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</si>
  <si>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</si>
  <si>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</si>
  <si>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</si>
  <si>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</si>
  <si>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</si>
  <si>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</si>
  <si>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</si>
  <si>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</si>
  <si>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</si>
  <si>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</si>
  <si>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</si>
  <si>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</si>
  <si>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</si>
  <si>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</si>
  <si>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</si>
  <si>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</si>
  <si>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</si>
  <si>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</si>
  <si>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</si>
  <si>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</si>
  <si>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</si>
  <si>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</si>
  <si>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</si>
  <si>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</si>
  <si>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</si>
  <si>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</si>
  <si>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</si>
  <si>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</si>
  <si>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</si>
  <si>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</si>
  <si>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</si>
  <si>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</si>
  <si>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</si>
  <si>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</si>
  <si>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</si>
  <si>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</si>
  <si>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</si>
  <si>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</si>
  <si>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</si>
  <si>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</si>
  <si>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</si>
  <si>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</si>
  <si>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</si>
  <si>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</si>
  <si>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</si>
  <si>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</si>
  <si>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</si>
  <si>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</si>
  <si>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</si>
  <si>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</si>
  <si>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</si>
  <si>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</si>
  <si>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</si>
  <si>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</si>
  <si>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</si>
  <si>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</si>
  <si>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</si>
  <si>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</si>
  <si>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</si>
  <si>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</si>
  <si>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</si>
  <si>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</si>
  <si>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</si>
  <si>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</si>
  <si>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</si>
  <si>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</si>
  <si>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</si>
  <si>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</si>
  <si>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</si>
  <si>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</si>
  <si>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</si>
  <si>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</si>
  <si>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</si>
  <si>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</si>
  <si>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</si>
  <si>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</si>
  <si>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</si>
  <si>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</si>
  <si>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</si>
  <si>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</si>
  <si>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</si>
  <si>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</si>
  <si>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</si>
  <si>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</si>
  <si>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</si>
  <si>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</si>
  <si>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</si>
  <si>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</si>
  <si>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</si>
  <si>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</si>
  <si>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</si>
  <si>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</si>
  <si>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</si>
  <si>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</si>
  <si>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</si>
  <si>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</si>
  <si>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</si>
  <si>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</si>
  <si>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</si>
  <si>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</si>
  <si>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</si>
  <si>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</si>
  <si>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</si>
  <si>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</si>
  <si>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</si>
  <si>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</si>
  <si>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</si>
  <si>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</si>
  <si>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</si>
  <si>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</si>
  <si>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</si>
  <si>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</si>
  <si>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</si>
  <si>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</si>
  <si>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</si>
  <si>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</si>
  <si>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</si>
  <si>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</si>
  <si>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</si>
  <si>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</si>
  <si>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</si>
  <si>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</si>
  <si>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</si>
  <si>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</si>
  <si>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</si>
  <si>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</si>
  <si>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</si>
  <si>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</si>
  <si>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</si>
  <si>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</si>
  <si>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</si>
  <si>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</si>
  <si>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</si>
  <si>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</si>
  <si>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</si>
  <si>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</si>
  <si>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</si>
  <si>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</si>
  <si>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</si>
  <si>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</si>
  <si>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</si>
  <si>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</si>
  <si>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</si>
  <si>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</si>
  <si>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</si>
  <si>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</si>
  <si>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</si>
  <si>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</si>
  <si>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</si>
  <si>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</si>
  <si>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</si>
  <si>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</si>
  <si>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</si>
  <si>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</si>
  <si>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</si>
  <si>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</si>
  <si>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</si>
  <si>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</si>
  <si>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</si>
  <si>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</si>
  <si>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</si>
  <si>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</si>
  <si>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</si>
  <si>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</si>
  <si>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</si>
  <si>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</si>
  <si>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</si>
  <si>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</si>
  <si>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</si>
  <si>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</si>
  <si>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</si>
  <si>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</si>
  <si>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</si>
  <si>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</si>
  <si>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</si>
  <si>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</si>
  <si>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</si>
  <si>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</si>
  <si>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</si>
  <si>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</si>
  <si>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</si>
  <si>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</si>
  <si>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</si>
  <si>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</si>
  <si>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</si>
  <si>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</si>
  <si>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</si>
  <si>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</si>
  <si>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</si>
  <si>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</si>
  <si>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</si>
  <si>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</si>
  <si>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</si>
  <si>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</si>
  <si>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</si>
  <si>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</si>
  <si>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</si>
  <si>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</si>
  <si>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</si>
  <si>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</si>
  <si>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</si>
  <si>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</si>
  <si>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</si>
  <si>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</si>
  <si>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</si>
  <si>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</si>
  <si>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</si>
  <si>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</si>
  <si>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</si>
  <si>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</si>
  <si>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</si>
  <si>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</si>
  <si>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</si>
  <si>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</si>
  <si>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</si>
  <si>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</si>
  <si>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</si>
  <si>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</si>
  <si>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</si>
  <si>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</si>
  <si>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</si>
  <si>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</si>
  <si>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</si>
  <si>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</si>
  <si>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</si>
  <si>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</si>
  <si>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</si>
  <si>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</si>
  <si>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</si>
  <si>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</si>
  <si>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</si>
  <si>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</si>
  <si>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</si>
  <si>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</si>
  <si>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</si>
  <si>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</si>
  <si>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</si>
  <si>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</si>
  <si>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</si>
  <si>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</si>
  <si>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</si>
  <si>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</si>
  <si>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</si>
  <si>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</si>
  <si>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</si>
  <si>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</si>
  <si>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</si>
  <si>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</si>
  <si>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</si>
  <si>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</si>
  <si>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</si>
  <si>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</si>
  <si>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</si>
  <si>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</si>
  <si>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</si>
  <si>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</si>
  <si>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</si>
  <si>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</si>
  <si>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</si>
  <si>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</si>
  <si>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</si>
  <si>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</si>
  <si>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</si>
  <si>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</si>
  <si>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</si>
  <si>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</si>
  <si>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</si>
  <si>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</si>
  <si>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</si>
  <si>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</si>
  <si>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</si>
  <si>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</si>
  <si>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</si>
  <si>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</si>
  <si>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</si>
  <si>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</si>
  <si>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</si>
  <si>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</si>
  <si>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</si>
  <si>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</si>
  <si>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</si>
  <si>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</si>
  <si>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</si>
  <si>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</si>
  <si>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</si>
  <si>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</si>
  <si>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</si>
  <si>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</si>
  <si>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</si>
  <si>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</si>
  <si>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</si>
  <si>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</si>
  <si>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</si>
  <si>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</si>
  <si>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</si>
  <si>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</si>
  <si>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</si>
  <si>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</si>
  <si>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</si>
  <si>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</si>
  <si>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</si>
  <si>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</si>
  <si>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</si>
  <si>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</si>
  <si>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</si>
  <si>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</si>
  <si>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</si>
  <si>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</si>
  <si>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</si>
  <si>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</si>
  <si>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</si>
  <si>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</si>
  <si>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</si>
  <si>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</si>
  <si>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</si>
  <si>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</si>
  <si>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</si>
  <si>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</si>
  <si>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</si>
  <si>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</si>
  <si>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</si>
  <si>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</si>
  <si>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</si>
  <si>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</si>
  <si>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</si>
  <si>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</si>
  <si>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</si>
  <si>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</si>
  <si>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</si>
  <si>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</si>
  <si>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</si>
  <si>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</si>
  <si>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</si>
  <si>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</si>
  <si>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</si>
  <si>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</si>
  <si>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</si>
  <si>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</si>
  <si>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</si>
  <si>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</si>
  <si>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</si>
  <si>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</si>
  <si>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</si>
  <si>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</si>
  <si>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</si>
  <si>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</si>
  <si>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</si>
  <si>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</si>
  <si>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</si>
  <si>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</si>
  <si>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</si>
  <si>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</si>
  <si>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</si>
  <si>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</si>
  <si>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</si>
  <si>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</si>
  <si>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</si>
  <si>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</si>
  <si>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</si>
  <si>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</si>
  <si>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</si>
  <si>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</si>
  <si>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</si>
  <si>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</si>
  <si>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</si>
  <si>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</si>
  <si>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</si>
  <si>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</si>
  <si>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</si>
  <si>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</si>
  <si>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</si>
  <si>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</si>
  <si>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</si>
  <si>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</si>
  <si>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</si>
  <si>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</si>
  <si>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</si>
  <si>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</si>
  <si>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</si>
  <si>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</si>
  <si>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</si>
  <si>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</si>
  <si>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</si>
  <si>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</si>
  <si>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</si>
  <si>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</si>
  <si>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</si>
  <si>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</si>
  <si>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</si>
  <si>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</si>
  <si>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</si>
  <si>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</si>
  <si>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</si>
  <si>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</si>
  <si>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</si>
  <si>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</si>
  <si>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</si>
  <si>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</si>
  <si>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</si>
  <si>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</si>
  <si>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</si>
  <si>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</si>
  <si>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</si>
  <si>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</si>
  <si>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</si>
  <si>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</si>
  <si>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</si>
  <si>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</si>
  <si>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</si>
  <si>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</si>
  <si>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</si>
  <si>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</si>
  <si>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</si>
  <si>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</si>
  <si>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</si>
  <si>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</si>
  <si>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</si>
  <si>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</si>
  <si>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</si>
  <si>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</si>
  <si>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</si>
  <si>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</si>
  <si>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</si>
  <si>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</si>
  <si>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</si>
  <si>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</si>
  <si>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</si>
  <si>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</si>
  <si>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</si>
  <si>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</si>
  <si>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</si>
  <si>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</si>
  <si>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</si>
  <si>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</si>
  <si>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</si>
  <si>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</si>
  <si>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</si>
  <si>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</si>
  <si>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</si>
  <si>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</si>
  <si>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</si>
  <si>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</si>
  <si>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</si>
  <si>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</si>
  <si>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</si>
  <si>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</si>
  <si>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</si>
  <si>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</si>
  <si>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</si>
  <si>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</si>
  <si>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</si>
  <si>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</si>
  <si>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</si>
  <si>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</si>
  <si>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</si>
  <si>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</si>
  <si>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</si>
  <si>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</si>
  <si>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</si>
  <si>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</si>
  <si>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</si>
  <si>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</si>
  <si>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</si>
  <si>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</si>
  <si>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</si>
  <si>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</si>
  <si>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</si>
  <si>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</si>
  <si>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</si>
  <si>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</si>
  <si>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</si>
  <si>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</si>
  <si>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</si>
  <si>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</si>
  <si>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</si>
  <si>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</si>
  <si>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</si>
  <si>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</si>
  <si>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</si>
  <si>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</si>
  <si>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</si>
  <si>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</si>
  <si>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</si>
  <si>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</si>
  <si>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</si>
  <si>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</si>
  <si>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</si>
  <si>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</si>
  <si>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</si>
  <si>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</si>
  <si>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</si>
  <si>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</si>
  <si>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</si>
  <si>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</si>
  <si>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</si>
  <si>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</si>
  <si>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</si>
  <si>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</si>
  <si>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</si>
  <si>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</si>
  <si>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</si>
  <si>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</si>
  <si>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</si>
  <si>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</si>
  <si>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</si>
  <si>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</si>
  <si>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</si>
  <si>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</si>
  <si>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</si>
  <si>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</si>
  <si>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</si>
  <si>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</si>
  <si>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</si>
  <si>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</si>
  <si>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</si>
  <si>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</si>
  <si>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</si>
  <si>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</si>
  <si>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</si>
  <si>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</si>
  <si>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</si>
  <si>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</si>
  <si>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</si>
  <si>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</si>
  <si>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</si>
  <si>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</si>
  <si>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</si>
  <si>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</si>
  <si>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</si>
  <si>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</si>
  <si>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</si>
  <si>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</si>
  <si>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</si>
  <si>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</si>
  <si>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</si>
  <si>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</si>
  <si>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</si>
  <si>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</si>
  <si>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</si>
  <si>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</si>
  <si>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</si>
  <si>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</si>
  <si>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</si>
  <si>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</si>
  <si>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</si>
  <si>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</si>
  <si>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</si>
  <si>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</si>
  <si>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</si>
  <si>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</si>
  <si>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</si>
  <si>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</si>
  <si>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</si>
  <si>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</si>
  <si>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</si>
  <si>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</si>
  <si>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</si>
  <si>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</si>
  <si>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</si>
  <si>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</si>
  <si>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</si>
  <si>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</si>
  <si>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</si>
  <si>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</si>
  <si>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</si>
  <si>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</si>
  <si>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</si>
  <si>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</si>
  <si>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</si>
  <si>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</si>
  <si>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</si>
  <si>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</si>
  <si>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</si>
  <si>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</si>
  <si>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</si>
  <si>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</si>
  <si>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</si>
  <si>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</si>
  <si>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</si>
  <si>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</si>
  <si>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</si>
  <si>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</si>
  <si>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</si>
  <si>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</si>
  <si>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</si>
  <si>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</si>
  <si>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</si>
  <si>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</si>
  <si>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</si>
  <si>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</si>
  <si>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</si>
  <si>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</si>
  <si>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</si>
  <si>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</si>
  <si>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</si>
  <si>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</si>
  <si>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</si>
  <si>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</si>
  <si>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</si>
  <si>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</si>
  <si>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</si>
  <si>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</si>
  <si>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</si>
  <si>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</si>
  <si>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</si>
  <si>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</si>
  <si>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</si>
  <si>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</si>
  <si>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</si>
  <si>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</si>
  <si>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</si>
  <si>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</si>
  <si>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</si>
  <si>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</si>
  <si>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</si>
  <si>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</si>
  <si>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</si>
  <si>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</si>
  <si>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</si>
  <si>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</si>
  <si>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</si>
  <si>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</si>
  <si>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</si>
  <si>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</si>
  <si>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</si>
  <si>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</si>
  <si>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</si>
  <si>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</si>
  <si>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</si>
  <si>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</si>
  <si>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</si>
  <si>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</si>
  <si>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</si>
  <si>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</si>
  <si>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</si>
  <si>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</si>
  <si>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</si>
  <si>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</si>
  <si>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</si>
  <si>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</si>
  <si>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</si>
  <si>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</si>
  <si>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</si>
  <si>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</si>
  <si>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</si>
  <si>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</si>
  <si>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</si>
  <si>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</si>
  <si>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</si>
  <si>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</si>
  <si>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</si>
  <si>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</si>
  <si>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</si>
  <si>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</si>
  <si>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</si>
  <si>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</si>
  <si>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</si>
  <si>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</si>
  <si>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</si>
  <si>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</si>
  <si>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</si>
  <si>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</si>
  <si>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</si>
  <si>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</si>
  <si>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</si>
  <si>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</si>
  <si>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</si>
  <si>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</si>
  <si>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</si>
  <si>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</si>
  <si>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</si>
  <si>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</si>
  <si>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</si>
  <si>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</si>
  <si>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</si>
  <si>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</si>
  <si>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</si>
  <si>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</si>
  <si>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</si>
  <si>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</si>
  <si>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</si>
  <si>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</si>
  <si>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</si>
  <si>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</si>
  <si>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</si>
  <si>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</si>
  <si>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</si>
  <si>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</si>
  <si>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</si>
  <si>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</si>
  <si>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</si>
  <si>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</si>
  <si>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</si>
  <si>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</si>
  <si>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</si>
  <si>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</si>
  <si>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</si>
  <si>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</si>
  <si>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</si>
  <si>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</si>
  <si>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</si>
  <si>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</si>
  <si>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</si>
  <si>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</si>
  <si>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</si>
  <si>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</si>
  <si>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</si>
  <si>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</si>
  <si>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</si>
  <si>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</si>
  <si>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</si>
  <si>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</si>
  <si>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</si>
  <si>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</si>
  <si>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</si>
  <si>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</si>
  <si>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</si>
  <si>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</si>
  <si>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</si>
  <si>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</si>
  <si>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</si>
  <si>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</si>
  <si>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</si>
  <si>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</si>
  <si>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</si>
  <si>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</si>
  <si>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</si>
  <si>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</si>
  <si>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</si>
  <si>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</si>
  <si>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</si>
  <si>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</si>
  <si>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</si>
  <si>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</si>
  <si>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</si>
  <si>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</si>
  <si>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</si>
  <si>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</si>
  <si>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</si>
  <si>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</si>
  <si>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</si>
  <si>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</si>
  <si>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</si>
  <si>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</si>
  <si>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</si>
  <si>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</si>
  <si>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</si>
  <si>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</si>
  <si>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</si>
  <si>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</si>
  <si>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</si>
  <si>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</si>
  <si>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</si>
  <si>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</si>
  <si>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</si>
  <si>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</si>
  <si>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</si>
  <si>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</si>
  <si>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</si>
  <si>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</si>
  <si>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</si>
  <si>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</si>
  <si>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</si>
  <si>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</si>
  <si>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</si>
  <si>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</si>
  <si>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</si>
  <si>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</si>
  <si>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</si>
  <si>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</si>
  <si>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</si>
  <si>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</si>
  <si>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</si>
  <si>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</si>
  <si>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</si>
  <si>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</si>
  <si>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</si>
  <si>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</si>
  <si>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</si>
  <si>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</si>
  <si>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</si>
  <si>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</si>
  <si>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</si>
  <si>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</si>
  <si>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</si>
  <si>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</si>
  <si>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</si>
  <si>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</si>
  <si>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</si>
  <si>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</si>
  <si>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</si>
  <si>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</si>
  <si>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</si>
  <si>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</si>
  <si>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</si>
  <si>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</si>
  <si>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</si>
  <si>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</si>
  <si>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</si>
  <si>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</si>
  <si>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</si>
  <si>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</si>
  <si>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</si>
  <si>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</si>
  <si>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</si>
  <si>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</si>
  <si>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</si>
  <si>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</si>
  <si>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</si>
  <si>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</si>
  <si>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</si>
  <si>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</si>
  <si>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</si>
  <si>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</si>
  <si>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</si>
  <si>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</si>
  <si>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</si>
  <si>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</si>
  <si>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</si>
  <si>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</si>
  <si>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</si>
  <si>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</si>
  <si>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</si>
  <si>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</si>
  <si>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</si>
  <si>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</si>
  <si>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</si>
  <si>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</si>
  <si>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</si>
  <si>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</si>
  <si>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</si>
  <si>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</si>
  <si>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</si>
  <si>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</si>
  <si>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</si>
  <si>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</si>
  <si>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</si>
  <si>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</si>
  <si>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</si>
  <si>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</si>
  <si>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</si>
  <si>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</si>
  <si>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</si>
  <si>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</si>
  <si>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</si>
  <si>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</si>
  <si>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</si>
  <si>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</si>
  <si>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</si>
  <si>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</si>
  <si>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</si>
  <si>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</si>
  <si>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</si>
  <si>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</si>
  <si>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</si>
  <si>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</si>
  <si>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</si>
  <si>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</si>
  <si>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</si>
  <si>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</si>
  <si>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</si>
  <si>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</si>
  <si>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</si>
  <si>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</si>
  <si>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</si>
  <si>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</si>
  <si>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</si>
  <si>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</si>
  <si>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</si>
  <si>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</si>
  <si>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</si>
  <si>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</si>
  <si>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</si>
  <si>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</si>
  <si>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</si>
  <si>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</si>
  <si>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</si>
  <si>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</si>
  <si>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</si>
  <si>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</si>
  <si>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</si>
  <si>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</si>
  <si>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</si>
  <si>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</si>
  <si>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</si>
  <si>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</si>
  <si>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</si>
  <si>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</si>
  <si>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</si>
  <si>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</si>
  <si>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</si>
  <si>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</si>
  <si>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</si>
  <si>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</si>
  <si>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</si>
  <si>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</si>
  <si>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</si>
  <si>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</si>
  <si>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</si>
  <si>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</si>
  <si>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</si>
  <si>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</si>
  <si>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</si>
  <si>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</si>
  <si>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</si>
  <si>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</si>
  <si>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</si>
  <si>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</si>
  <si>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</si>
  <si>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</si>
  <si>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</si>
  <si>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</si>
  <si>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</si>
  <si>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</si>
  <si>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</si>
  <si>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</si>
  <si>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</si>
  <si>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</si>
  <si>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</si>
  <si>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</si>
  <si>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</si>
  <si>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</si>
  <si>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</si>
  <si>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</si>
  <si>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</si>
  <si>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</si>
  <si>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</si>
  <si>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</si>
  <si>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</si>
  <si>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</si>
  <si>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</si>
  <si>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</si>
  <si>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</si>
  <si>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</si>
  <si>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</si>
  <si>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</si>
  <si>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</si>
  <si>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</si>
  <si>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</si>
  <si>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</si>
  <si>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</si>
  <si>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</si>
  <si>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</si>
  <si>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</si>
  <si>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</si>
  <si>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</si>
  <si>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</si>
  <si>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</si>
  <si>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</si>
  <si>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</si>
  <si>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</si>
  <si>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</si>
  <si>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</si>
  <si>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</si>
  <si>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</si>
  <si>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</si>
  <si>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</si>
  <si>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</si>
  <si>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</si>
  <si>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</si>
  <si>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</si>
  <si>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</si>
  <si>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</si>
  <si>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</si>
  <si>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</si>
  <si>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</si>
  <si>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</si>
  <si>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</si>
  <si>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</si>
  <si>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</si>
  <si>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</si>
  <si>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</si>
  <si>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</si>
  <si>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</si>
  <si>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</si>
  <si>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</si>
  <si>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</si>
  <si>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</si>
  <si>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</si>
  <si>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</si>
  <si>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</si>
  <si>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</si>
  <si>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</si>
  <si>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</si>
  <si>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</si>
  <si>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</si>
  <si>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</si>
  <si>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</si>
  <si>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</si>
  <si>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</si>
  <si>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</si>
  <si>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</si>
  <si>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</si>
  <si>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</si>
  <si>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</si>
  <si>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</si>
  <si>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</si>
  <si>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</si>
  <si>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</si>
  <si>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</si>
  <si>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</si>
  <si>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</si>
  <si>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</si>
  <si>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</si>
  <si>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</si>
  <si>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</si>
  <si>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</si>
  <si>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</si>
  <si>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</si>
  <si>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</si>
  <si>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</si>
  <si>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</si>
  <si>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</si>
  <si>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</si>
  <si>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</si>
  <si>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</si>
  <si>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</si>
  <si>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</si>
  <si>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</si>
  <si>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</si>
  <si>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</si>
  <si>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</si>
  <si>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</si>
  <si>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</si>
  <si>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</si>
  <si>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</si>
  <si>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</si>
  <si>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</si>
  <si>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</si>
  <si>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</si>
  <si>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</si>
  <si>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</si>
  <si>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</si>
  <si>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</si>
  <si>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</si>
  <si>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</si>
  <si>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</si>
  <si>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</si>
  <si>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</si>
  <si>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</si>
  <si>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</si>
  <si>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</si>
  <si>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</si>
  <si>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</si>
  <si>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</si>
  <si>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</si>
  <si>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</si>
  <si>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</si>
  <si>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</si>
  <si>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</si>
  <si>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</si>
  <si>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</si>
  <si>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</si>
  <si>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</si>
  <si>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</si>
  <si>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</si>
  <si>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</si>
  <si>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</si>
  <si>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</si>
  <si>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</si>
  <si>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</si>
  <si>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</si>
  <si>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</si>
  <si>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</si>
  <si>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</si>
  <si>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</si>
  <si>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</si>
  <si>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</si>
  <si>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</si>
  <si>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</si>
  <si>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</si>
  <si>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</si>
  <si>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</si>
  <si>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</si>
  <si>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</si>
  <si>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</si>
  <si>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</si>
  <si>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</si>
  <si>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</si>
  <si>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</si>
  <si>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</si>
  <si>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</si>
  <si>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</si>
  <si>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</si>
  <si>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</si>
  <si>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</si>
  <si>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</si>
  <si>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</si>
  <si>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</si>
  <si>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</si>
  <si>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</si>
  <si>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</si>
  <si>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</si>
  <si>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</si>
  <si>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</si>
  <si>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</si>
  <si>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</si>
  <si>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</si>
  <si>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</si>
  <si>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</si>
  <si>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</si>
  <si>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</si>
  <si>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</si>
  <si>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</si>
  <si>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</si>
  <si>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</si>
  <si>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</si>
  <si>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</si>
  <si>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</si>
  <si>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</si>
  <si>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</si>
  <si>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</si>
  <si>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</si>
  <si>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</si>
  <si>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</si>
  <si>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</si>
  <si>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</si>
  <si>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</si>
  <si>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</si>
  <si>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</si>
  <si>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</si>
  <si>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</si>
  <si>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</si>
  <si>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</si>
  <si>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</si>
  <si>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</si>
  <si>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</si>
  <si>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</si>
  <si>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</si>
  <si>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</si>
  <si>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</si>
  <si>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</si>
  <si>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</si>
  <si>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</si>
  <si>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</si>
  <si>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</si>
  <si>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</si>
  <si>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</si>
  <si>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</si>
  <si>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</si>
  <si>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</si>
  <si>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</si>
  <si>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</si>
  <si>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</si>
  <si>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</si>
  <si>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</si>
  <si>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</si>
  <si>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</si>
  <si>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</si>
  <si>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</si>
  <si>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</si>
  <si>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</si>
  <si>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</si>
  <si>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</si>
  <si>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</si>
  <si>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</si>
  <si>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</si>
  <si>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</si>
  <si>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</si>
  <si>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</si>
  <si>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</si>
  <si>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</si>
  <si>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</si>
  <si>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</si>
  <si>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</si>
  <si>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</si>
  <si>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</si>
  <si>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</si>
  <si>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</si>
  <si>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</si>
  <si>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</si>
  <si>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</si>
  <si>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</si>
  <si>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</si>
  <si>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</si>
  <si>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</si>
  <si>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</si>
  <si>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</si>
  <si>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</si>
  <si>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</si>
  <si>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</si>
  <si>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</si>
  <si>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</si>
  <si>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</si>
  <si>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</si>
  <si>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</si>
  <si>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</si>
  <si>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</si>
  <si>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</si>
  <si>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</si>
  <si>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</si>
  <si>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</si>
  <si>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</si>
  <si>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</si>
  <si>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</si>
  <si>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</si>
  <si>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</si>
  <si>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</si>
  <si>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</si>
  <si>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</si>
  <si>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</si>
  <si>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</si>
  <si>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</si>
  <si>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</si>
  <si>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</si>
  <si>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</si>
  <si>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</si>
  <si>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</si>
  <si>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</si>
  <si>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</si>
  <si>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</si>
  <si>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</si>
  <si>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</si>
  <si>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</si>
  <si>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</si>
  <si>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</si>
  <si>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</si>
  <si>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</si>
  <si>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</si>
  <si>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</si>
  <si>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</si>
  <si>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</si>
  <si>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</si>
  <si>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</si>
  <si>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</si>
  <si>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</si>
  <si>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</si>
  <si>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</si>
  <si>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</si>
  <si>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</si>
  <si>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</si>
  <si>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</si>
  <si>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</si>
  <si>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</si>
  <si>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</si>
  <si>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</si>
  <si>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</si>
  <si>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</si>
  <si>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</si>
  <si>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</si>
  <si>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</si>
  <si>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</si>
  <si>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</si>
  <si>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</si>
  <si>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</si>
  <si>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</si>
  <si>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</si>
  <si>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</si>
  <si>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</si>
  <si>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</si>
  <si>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</si>
  <si>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</si>
  <si>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</si>
  <si>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</si>
  <si>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</si>
  <si>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</si>
  <si>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</si>
  <si>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</si>
  <si>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</si>
  <si>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</si>
  <si>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</si>
  <si>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</si>
  <si>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</si>
  <si>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</si>
  <si>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</si>
  <si>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</si>
  <si>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</si>
  <si>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</si>
  <si>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</si>
  <si>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</si>
  <si>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</si>
  <si>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</si>
  <si>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</si>
  <si>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</si>
  <si>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</si>
  <si>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</si>
  <si>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</si>
  <si>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</si>
  <si>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</si>
  <si>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</si>
  <si>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</si>
  <si>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</si>
  <si>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</si>
  <si>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</si>
  <si>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</si>
  <si>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</si>
  <si>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</si>
  <si>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</si>
  <si>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</si>
  <si>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</si>
  <si>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</si>
  <si>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</si>
  <si>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</si>
  <si>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</si>
  <si>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</si>
  <si>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</si>
  <si>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</si>
  <si>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</si>
  <si>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</si>
  <si>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</si>
  <si>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</si>
  <si>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</si>
  <si>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</si>
  <si>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</si>
  <si>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</si>
  <si>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</si>
  <si>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</si>
  <si>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</si>
  <si>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</si>
  <si>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</si>
  <si>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</si>
  <si>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</si>
  <si>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</si>
  <si>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</si>
  <si>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</si>
  <si>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</si>
  <si>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</si>
  <si>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</si>
  <si>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</si>
  <si>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</si>
  <si>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</si>
  <si>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</si>
  <si>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</si>
  <si>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</si>
  <si>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</si>
  <si>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</si>
  <si>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</si>
  <si>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</si>
  <si>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</si>
  <si>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</si>
  <si>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</si>
  <si>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</si>
  <si>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</si>
  <si>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</si>
  <si>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</si>
  <si>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</si>
  <si>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</si>
  <si>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</si>
  <si>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</si>
  <si>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</si>
  <si>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</si>
  <si>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</si>
  <si>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</si>
  <si>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</si>
  <si>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</si>
  <si>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</si>
  <si>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</si>
  <si>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</si>
  <si>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</si>
  <si>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</si>
  <si>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</si>
  <si>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</si>
  <si>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</si>
  <si>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</si>
  <si>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</si>
  <si>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</si>
  <si>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</si>
  <si>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</si>
  <si>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</si>
  <si>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</si>
  <si>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</si>
  <si>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</si>
  <si>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</si>
  <si>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</si>
  <si>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</si>
  <si>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</si>
  <si>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</si>
  <si>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</si>
  <si>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</si>
  <si>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</si>
  <si>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</si>
  <si>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</si>
  <si>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</si>
  <si>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</si>
  <si>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</si>
  <si>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</si>
  <si>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</si>
  <si>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</si>
  <si>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</si>
  <si>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</si>
  <si>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</si>
  <si>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</si>
  <si>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</si>
  <si>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</si>
  <si>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</si>
  <si>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</si>
  <si>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</si>
  <si>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</si>
  <si>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</si>
  <si>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</si>
  <si>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</si>
  <si>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</si>
  <si>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</si>
  <si>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</si>
  <si>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</si>
  <si>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</si>
  <si>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</si>
  <si>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</si>
  <si>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</si>
  <si>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</si>
  <si>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</si>
  <si>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</si>
  <si>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</si>
  <si>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</si>
  <si>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</si>
  <si>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</si>
  <si>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</si>
  <si>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</si>
  <si>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</si>
  <si>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</si>
  <si>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</si>
  <si>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</si>
  <si>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</si>
  <si>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</si>
  <si>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</si>
  <si>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</si>
  <si>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</si>
  <si>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</si>
  <si>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</si>
  <si>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</si>
  <si>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</si>
  <si>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</si>
  <si>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</si>
  <si>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</si>
  <si>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</si>
  <si>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</si>
  <si>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</si>
  <si>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</si>
  <si>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</si>
  <si>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</si>
  <si>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</si>
  <si>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</si>
  <si>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</si>
  <si>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</si>
  <si>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</si>
  <si>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</si>
  <si>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</si>
  <si>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</si>
  <si>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</si>
  <si>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</si>
  <si>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</si>
  <si>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</si>
  <si>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</si>
  <si>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</si>
  <si>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</si>
  <si>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</si>
  <si>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</si>
  <si>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</si>
  <si>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</si>
  <si>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</si>
  <si>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</si>
  <si>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</si>
  <si>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</si>
  <si>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</si>
  <si>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</si>
  <si>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</si>
  <si>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</si>
  <si>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</si>
  <si>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</si>
  <si>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</si>
  <si>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</si>
  <si>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</si>
  <si>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</si>
  <si>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</si>
  <si>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</si>
  <si>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</si>
  <si>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</si>
  <si>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</si>
  <si>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</si>
  <si>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</si>
  <si>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</si>
  <si>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</si>
  <si>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</si>
  <si>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</si>
  <si>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</si>
  <si>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</si>
  <si>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</si>
  <si>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</si>
  <si>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</si>
  <si>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</si>
  <si>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</si>
  <si>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</si>
  <si>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</si>
  <si>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</si>
  <si>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</si>
  <si>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</si>
  <si>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</si>
  <si>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</si>
  <si>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</si>
  <si>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</si>
  <si>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</si>
  <si>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</si>
  <si>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</si>
  <si>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</si>
  <si>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</si>
  <si>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</si>
  <si>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</si>
  <si>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</si>
  <si>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</si>
  <si>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</si>
  <si>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</si>
  <si>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</si>
  <si>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</si>
  <si>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</si>
  <si>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</si>
  <si>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</si>
  <si>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</si>
  <si>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</si>
  <si>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</si>
  <si>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</si>
  <si>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</si>
  <si>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</si>
  <si>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</si>
  <si>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</si>
  <si>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</si>
  <si>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</si>
  <si>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</si>
  <si>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</si>
  <si>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</si>
  <si>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</si>
  <si>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</si>
  <si>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</si>
  <si>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</si>
  <si>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</si>
  <si>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</si>
  <si>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</si>
  <si>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</si>
  <si>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</si>
  <si>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</si>
  <si>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</si>
  <si>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</si>
  <si>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</si>
  <si>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</si>
  <si>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</si>
  <si>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</si>
  <si>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</si>
  <si>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</si>
  <si>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</si>
  <si>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</si>
  <si>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</si>
  <si>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</si>
  <si>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</si>
  <si>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</si>
  <si>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</si>
  <si>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</si>
  <si>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</si>
  <si>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</si>
  <si>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</si>
  <si>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</si>
  <si>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</si>
  <si>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</si>
  <si>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</si>
  <si>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</si>
  <si>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</si>
  <si>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</si>
  <si>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</si>
  <si>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</si>
  <si>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</si>
  <si>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</si>
  <si>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</si>
  <si>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</si>
  <si>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</si>
  <si>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</si>
  <si>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</si>
  <si>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</si>
  <si>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</si>
  <si>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</si>
  <si>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</si>
  <si>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</si>
  <si>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</si>
  <si>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</si>
  <si>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</si>
  <si>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</si>
  <si>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</si>
  <si>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</si>
  <si>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</si>
  <si>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</si>
  <si>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</si>
  <si>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</si>
  <si>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</si>
  <si>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</si>
  <si>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</si>
  <si>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</si>
  <si>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</si>
  <si>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</si>
  <si>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</si>
  <si>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</si>
  <si>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</si>
  <si>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</si>
  <si>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</si>
  <si>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</si>
  <si>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</si>
  <si>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</si>
  <si>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</si>
  <si>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</si>
  <si>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</si>
  <si>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</si>
  <si>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</si>
  <si>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</si>
  <si>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</si>
  <si>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</si>
  <si>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</si>
  <si>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</si>
  <si>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</si>
  <si>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</si>
  <si>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</si>
  <si>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</si>
  <si>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</si>
  <si>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</si>
  <si>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</si>
  <si>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</si>
  <si>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</si>
  <si>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</si>
  <si>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</si>
  <si>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</si>
  <si>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</si>
  <si>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</si>
  <si>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</si>
  <si>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</si>
  <si>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</si>
  <si>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</si>
  <si>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</si>
  <si>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</si>
  <si>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</si>
  <si>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</si>
  <si>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</si>
  <si>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</si>
  <si>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</si>
  <si>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</si>
  <si>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</si>
  <si>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</si>
  <si>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</si>
  <si>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</si>
  <si>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</si>
  <si>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</si>
  <si>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</si>
  <si>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</si>
  <si>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</si>
  <si>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</si>
  <si>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</si>
  <si>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</si>
  <si>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</si>
  <si>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</si>
  <si>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</si>
  <si>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</si>
  <si>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</si>
  <si>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</si>
  <si>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</si>
  <si>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</si>
  <si>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</si>
  <si>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</si>
  <si>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</si>
  <si>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</si>
  <si>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</si>
  <si>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</si>
  <si>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</si>
  <si>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</si>
  <si>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</si>
  <si>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</si>
  <si>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</si>
  <si>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</si>
  <si>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</si>
  <si>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</si>
  <si>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</si>
  <si>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</si>
  <si>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</si>
  <si>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</si>
  <si>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</si>
  <si>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</si>
  <si>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</si>
  <si>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</si>
  <si>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</si>
  <si>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</si>
  <si>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</si>
  <si>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</si>
  <si>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</si>
  <si>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</si>
  <si>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</si>
  <si>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</si>
  <si>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</si>
  <si>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</si>
  <si>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</si>
  <si>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</si>
  <si>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</si>
  <si>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</si>
  <si>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</si>
  <si>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</si>
  <si>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</si>
  <si>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</si>
  <si>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</si>
  <si>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</si>
  <si>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</si>
  <si>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</si>
  <si>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</si>
  <si>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</si>
  <si>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</si>
  <si>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</si>
  <si>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</si>
  <si>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</si>
  <si>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</si>
  <si>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</si>
  <si>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</si>
  <si>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</si>
  <si>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</si>
  <si>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</si>
  <si>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</si>
  <si>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</si>
  <si>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</si>
  <si>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</si>
  <si>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</si>
  <si>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</si>
  <si>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</si>
  <si>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</si>
  <si>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</si>
  <si>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</si>
  <si>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</si>
  <si>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</si>
  <si>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</si>
  <si>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</si>
  <si>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</si>
  <si>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</si>
  <si>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</si>
  <si>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</si>
  <si>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</si>
  <si>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</si>
  <si>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</si>
  <si>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</si>
  <si>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</si>
  <si>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</si>
  <si>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</si>
  <si>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</si>
  <si>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</si>
  <si>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</si>
  <si>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</si>
  <si>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</si>
  <si>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</si>
  <si>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</si>
  <si>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</si>
  <si>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</si>
  <si>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</si>
  <si>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</si>
  <si>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</si>
  <si>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</si>
  <si>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</si>
  <si>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</si>
  <si>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</si>
  <si>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</si>
  <si>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</si>
  <si>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</si>
  <si>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</si>
  <si>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</si>
  <si>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</si>
  <si>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</si>
  <si>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</si>
  <si>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</si>
  <si>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</si>
  <si>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</si>
  <si>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</si>
  <si>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</si>
  <si>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</si>
  <si>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</si>
  <si>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</si>
  <si>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</si>
  <si>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</si>
  <si>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</si>
  <si>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</si>
  <si>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</si>
  <si>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</si>
  <si>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</si>
  <si>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</si>
  <si>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</si>
  <si>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</si>
  <si>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</si>
  <si>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</si>
  <si>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</si>
  <si>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</si>
  <si>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</si>
  <si>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</si>
  <si>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</si>
  <si>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</si>
  <si>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</si>
  <si>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</si>
  <si>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</si>
  <si>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</si>
  <si>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</si>
  <si>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</si>
  <si>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</si>
  <si>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</si>
  <si>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</si>
  <si>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</si>
  <si>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</si>
  <si>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</si>
  <si>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</si>
  <si>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</si>
  <si>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</si>
  <si>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</si>
  <si>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</si>
  <si>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</si>
  <si>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</si>
  <si>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</si>
  <si>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</si>
  <si>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</si>
  <si>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</si>
  <si>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</si>
  <si>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</si>
  <si>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</si>
  <si>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</si>
  <si>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</si>
  <si>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</si>
  <si>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</si>
  <si>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</si>
  <si>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</si>
  <si>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</si>
  <si>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</si>
  <si>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</si>
  <si>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</si>
  <si>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</si>
  <si>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</si>
  <si>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</si>
  <si>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</si>
  <si>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</si>
  <si>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</si>
  <si>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</si>
  <si>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</si>
  <si>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</si>
  <si>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</si>
  <si>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</si>
  <si>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</si>
  <si>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</si>
  <si>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</si>
  <si>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</si>
  <si>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</si>
  <si>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</si>
  <si>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</si>
  <si>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</si>
  <si>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</si>
  <si>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</si>
  <si>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</si>
  <si>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</si>
  <si>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</si>
  <si>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</si>
  <si>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</si>
  <si>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</si>
  <si>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</si>
  <si>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</si>
  <si>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</si>
  <si>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</si>
  <si>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</si>
  <si>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</si>
  <si>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</si>
  <si>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</si>
  <si>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</si>
  <si>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</si>
  <si>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</si>
  <si>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</si>
  <si>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</si>
  <si>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</si>
  <si>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</si>
  <si>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</si>
  <si>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</si>
  <si>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</si>
  <si>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</si>
  <si>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</si>
  <si>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</si>
  <si>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</si>
  <si>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</si>
  <si>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</si>
  <si>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</si>
  <si>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</si>
  <si>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</si>
  <si>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</si>
  <si>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</si>
  <si>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</si>
  <si>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</si>
  <si>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</si>
  <si>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</si>
  <si>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</si>
  <si>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</si>
  <si>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</si>
  <si>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</si>
  <si>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</si>
  <si>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</si>
  <si>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</si>
  <si>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</si>
  <si>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</si>
  <si>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</si>
  <si>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</si>
  <si>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</si>
  <si>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</si>
  <si>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</si>
  <si>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</si>
  <si>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</si>
  <si>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</si>
  <si>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</si>
  <si>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</si>
  <si>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</si>
  <si>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</si>
  <si>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</si>
  <si>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</si>
  <si>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</si>
  <si>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</si>
  <si>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</si>
  <si>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</si>
  <si>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</si>
  <si>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</si>
  <si>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</si>
  <si>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</si>
  <si>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</si>
  <si>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</si>
  <si>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</si>
  <si>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</si>
  <si>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</si>
  <si>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</si>
  <si>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</si>
  <si>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</si>
  <si>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</si>
  <si>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</si>
  <si>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</si>
  <si>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</si>
  <si>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</si>
  <si>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</si>
  <si>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</si>
  <si>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</si>
  <si>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</si>
  <si>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</si>
  <si>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</si>
  <si>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</si>
  <si>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</si>
  <si>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</si>
  <si>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</si>
  <si>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</si>
  <si>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</si>
  <si>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</si>
  <si>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</si>
  <si>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</si>
  <si>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</si>
  <si>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</si>
  <si>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</si>
  <si>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</si>
  <si>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</si>
  <si>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</si>
  <si>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</si>
  <si>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</si>
  <si>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</si>
  <si>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</si>
  <si>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</si>
  <si>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</si>
  <si>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</si>
  <si>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</si>
  <si>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</si>
  <si>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</si>
  <si>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</si>
  <si>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</si>
  <si>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</si>
  <si>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</si>
  <si>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</si>
  <si>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</si>
  <si>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</si>
  <si>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</si>
  <si>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</si>
  <si>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</si>
  <si>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</si>
  <si>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</si>
  <si>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</si>
  <si>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</si>
  <si>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</si>
  <si>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</si>
  <si>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</si>
  <si>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</si>
  <si>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</si>
  <si>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</si>
  <si>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</si>
  <si>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</si>
  <si>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</si>
  <si>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</si>
  <si>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</si>
  <si>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</si>
  <si>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</si>
  <si>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</si>
  <si>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</si>
  <si>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</si>
  <si>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</si>
  <si>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</si>
  <si>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</si>
  <si>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</si>
  <si>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</si>
  <si>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</si>
  <si>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</si>
  <si>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</si>
  <si>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</si>
  <si>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</si>
  <si>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</si>
  <si>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</si>
  <si>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</si>
  <si>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</si>
  <si>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</si>
  <si>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</si>
  <si>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</si>
  <si>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</si>
  <si>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</si>
  <si>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</si>
  <si>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</si>
  <si>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</si>
  <si>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</si>
  <si>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</si>
  <si>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</si>
  <si>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</si>
  <si>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</si>
  <si>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</si>
  <si>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</si>
  <si>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</si>
  <si>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</si>
  <si>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</si>
  <si>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</si>
  <si>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</si>
  <si>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</si>
  <si>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</si>
  <si>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</si>
  <si>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</si>
  <si>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</si>
  <si>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</si>
  <si>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</si>
  <si>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</si>
  <si>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</si>
  <si>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</si>
  <si>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</si>
  <si>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</si>
  <si>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</si>
  <si>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</si>
  <si>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</si>
  <si>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</si>
  <si>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</si>
  <si>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</si>
  <si>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</si>
  <si>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</si>
  <si>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</si>
  <si>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</si>
  <si>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</si>
  <si>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</si>
  <si>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</si>
  <si>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</si>
  <si>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</si>
  <si>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</si>
  <si>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</si>
  <si>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</si>
  <si>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</si>
  <si>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</si>
  <si>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</si>
  <si>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</si>
  <si>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</si>
  <si>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</si>
  <si>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</si>
  <si>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</si>
  <si>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</si>
  <si>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</si>
  <si>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</si>
  <si>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</si>
  <si>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</si>
  <si>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</si>
  <si>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</si>
  <si>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</si>
  <si>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</si>
  <si>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</si>
  <si>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</si>
  <si>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</si>
  <si>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</si>
  <si>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</si>
  <si>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</si>
  <si>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</si>
  <si>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</si>
  <si>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</si>
  <si>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</si>
  <si>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</si>
  <si>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</si>
  <si>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</si>
  <si>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</si>
  <si>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</si>
  <si>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</si>
  <si>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</si>
  <si>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</si>
  <si>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</si>
  <si>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</si>
  <si>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</si>
  <si>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</si>
  <si>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</si>
  <si>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</si>
  <si>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</si>
  <si>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</si>
  <si>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</si>
  <si>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</si>
  <si>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</si>
  <si>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</si>
  <si>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</si>
  <si>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</si>
  <si>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</si>
  <si>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</si>
  <si>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</si>
  <si>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</si>
  <si>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</si>
  <si>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</si>
  <si>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</si>
  <si>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</si>
  <si>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</si>
  <si>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</si>
  <si>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</si>
  <si>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</si>
  <si>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</si>
  <si>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</si>
  <si>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</si>
  <si>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</si>
  <si>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</si>
  <si>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</si>
  <si>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</si>
  <si>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</si>
  <si>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</si>
  <si>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</si>
  <si>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</si>
  <si>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</si>
  <si>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</si>
  <si>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</si>
  <si>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</si>
  <si>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</si>
  <si>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</si>
  <si>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</si>
  <si>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</si>
  <si>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</si>
  <si>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</si>
  <si>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</si>
  <si>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</si>
  <si>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</si>
  <si>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</si>
  <si>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</si>
  <si>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</si>
  <si>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</si>
  <si>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</si>
  <si>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</si>
  <si>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</si>
  <si>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</si>
  <si>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</si>
  <si>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</si>
  <si>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</si>
  <si>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</si>
  <si>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</si>
  <si>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</si>
  <si>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</si>
  <si>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</si>
  <si>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</si>
  <si>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</si>
  <si>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</si>
  <si>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</si>
  <si>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</si>
  <si>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</si>
  <si>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</si>
  <si>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</si>
  <si>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</si>
  <si>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</si>
  <si>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</si>
  <si>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</si>
  <si>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</si>
  <si>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</si>
  <si>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</si>
  <si>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</si>
  <si>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</si>
  <si>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</si>
  <si>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</si>
  <si>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</si>
  <si>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</si>
  <si>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</si>
  <si>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</si>
  <si>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</si>
  <si>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</si>
  <si>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</si>
  <si>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</si>
  <si>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</si>
  <si>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</si>
  <si>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</si>
  <si>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</si>
  <si>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</si>
  <si>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</si>
  <si>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</si>
  <si>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</si>
  <si>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</si>
  <si>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</si>
  <si>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</si>
  <si>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</si>
  <si>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</si>
  <si>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</si>
  <si>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</si>
  <si>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</si>
  <si>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</si>
  <si>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</si>
  <si>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</si>
  <si>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</si>
  <si>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</si>
  <si>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</si>
  <si>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</si>
  <si>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</si>
  <si>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</si>
  <si>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</si>
  <si>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</si>
  <si>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</si>
  <si>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</si>
  <si>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</si>
  <si>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</si>
  <si>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</si>
  <si>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</si>
  <si>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</si>
  <si>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</si>
  <si>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</si>
  <si>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</si>
  <si>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</si>
  <si>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</si>
  <si>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</si>
  <si>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</si>
  <si>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</si>
  <si>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</si>
  <si>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</si>
  <si>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</si>
  <si>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</si>
  <si>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</si>
  <si>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</si>
  <si>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</si>
  <si>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</si>
  <si>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</si>
  <si>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</si>
  <si>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</si>
  <si>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</si>
  <si>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</si>
  <si>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</si>
  <si>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</si>
  <si>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</si>
  <si>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</si>
  <si>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</si>
  <si>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</si>
  <si>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</si>
  <si>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</si>
  <si>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</si>
  <si>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</si>
  <si>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</si>
  <si>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</si>
  <si>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</si>
  <si>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</si>
  <si>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</si>
  <si>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</si>
  <si>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</si>
  <si>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</si>
  <si>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</si>
  <si>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</si>
  <si>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</si>
  <si>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</si>
  <si>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</si>
  <si>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</si>
  <si>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</si>
  <si>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</si>
  <si>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</si>
  <si>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</si>
  <si>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</si>
  <si>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</si>
  <si>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</si>
  <si>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</si>
  <si>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</si>
  <si>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</si>
  <si>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</si>
  <si>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</si>
  <si>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</si>
  <si>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</si>
  <si>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</si>
  <si>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</si>
  <si>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</si>
  <si>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</si>
  <si>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</si>
  <si>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</si>
  <si>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</si>
  <si>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</si>
  <si>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</si>
  <si>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</si>
  <si>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</si>
  <si>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</si>
  <si>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</si>
  <si>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</si>
  <si>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</si>
  <si>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</si>
  <si>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</si>
  <si>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</si>
  <si>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</si>
  <si>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</si>
  <si>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</si>
  <si>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</si>
  <si>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</si>
  <si>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</si>
  <si>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</si>
  <si>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</si>
  <si>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</si>
  <si>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</si>
  <si>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</si>
  <si>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</si>
  <si>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</si>
  <si>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</si>
  <si>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</si>
  <si>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</si>
  <si>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</si>
  <si>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</si>
  <si>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</si>
  <si>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</si>
  <si>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</si>
  <si>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</si>
  <si>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</si>
  <si>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</si>
  <si>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</si>
  <si>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</si>
  <si>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</si>
  <si>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</si>
  <si>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</si>
  <si>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</si>
  <si>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</si>
  <si>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</si>
  <si>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</si>
  <si>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</si>
  <si>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</si>
  <si>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</si>
  <si>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</si>
  <si>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</si>
  <si>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</si>
  <si>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</si>
  <si>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</si>
  <si>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</si>
  <si>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</si>
  <si>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</si>
  <si>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</si>
  <si>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</si>
  <si>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</si>
  <si>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</si>
  <si>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</si>
  <si>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</si>
  <si>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</si>
  <si>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</si>
  <si>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</si>
  <si>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</si>
  <si>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</si>
  <si>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</si>
  <si>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</si>
  <si>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</si>
  <si>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</si>
  <si>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</si>
  <si>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</si>
  <si>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</si>
  <si>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</si>
  <si>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</si>
  <si>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</si>
  <si>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</si>
  <si>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</si>
  <si>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</si>
  <si>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</si>
  <si>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</si>
  <si>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</si>
  <si>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</si>
  <si>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</si>
  <si>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</si>
  <si>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</si>
  <si>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</si>
  <si>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</si>
  <si>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</si>
  <si>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</si>
  <si>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</si>
  <si>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</si>
  <si>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</si>
  <si>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</si>
  <si>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</si>
  <si>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</si>
  <si>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</si>
  <si>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</si>
  <si>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</si>
  <si>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</si>
  <si>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</si>
  <si>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</si>
  <si>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</si>
  <si>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</si>
  <si>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</si>
  <si>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</si>
  <si>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</si>
  <si>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</si>
  <si>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</si>
  <si>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</si>
  <si>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</si>
  <si>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</si>
  <si>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</si>
  <si>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</si>
  <si>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</si>
  <si>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</si>
  <si>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</si>
  <si>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</si>
  <si>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</si>
  <si>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</si>
  <si>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</si>
  <si>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</si>
  <si>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</si>
  <si>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</si>
  <si>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</si>
  <si>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</si>
  <si>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</si>
  <si>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</si>
  <si>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</si>
  <si>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</si>
  <si>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</si>
  <si>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</si>
  <si>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</si>
  <si>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</si>
  <si>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</si>
  <si>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</si>
  <si>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</si>
  <si>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</si>
  <si>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</si>
  <si>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</si>
  <si>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</si>
  <si>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</si>
  <si>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</si>
  <si>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</si>
  <si>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</si>
  <si>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</si>
  <si>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</si>
  <si>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</si>
  <si>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</si>
  <si>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</si>
  <si>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</si>
  <si>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</si>
  <si>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</si>
  <si>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</si>
  <si>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</si>
  <si>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</si>
  <si>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</si>
  <si>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</si>
  <si>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</si>
  <si>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</si>
  <si>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</si>
  <si>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</si>
  <si>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</si>
  <si>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</si>
  <si>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</si>
  <si>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</si>
  <si>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</si>
  <si>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</si>
  <si>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</si>
  <si>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</si>
  <si>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</si>
  <si>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</si>
  <si>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</si>
  <si>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</si>
  <si>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</si>
  <si>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</si>
  <si>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</si>
  <si>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</si>
  <si>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</si>
  <si>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</si>
  <si>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</si>
  <si>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</si>
  <si>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</si>
  <si>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</si>
  <si>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</si>
  <si>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</si>
  <si>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</si>
  <si>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</si>
  <si>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</si>
  <si>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</si>
  <si>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</si>
  <si>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</si>
  <si>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</si>
  <si>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</si>
  <si>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</si>
  <si>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</si>
  <si>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</si>
  <si>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</si>
  <si>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</si>
  <si>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</si>
  <si>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</si>
  <si>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</si>
  <si>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</si>
  <si>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</si>
  <si>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</si>
  <si>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</si>
  <si>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</si>
  <si>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</si>
  <si>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</si>
  <si>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</si>
  <si>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</si>
  <si>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</si>
  <si>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</si>
  <si>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</si>
  <si>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</si>
  <si>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</si>
  <si>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</si>
  <si>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</si>
  <si>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</si>
  <si>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</si>
  <si>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</si>
  <si>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</si>
  <si>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</si>
  <si>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</si>
  <si>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</si>
  <si>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</si>
  <si>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</si>
  <si>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</si>
  <si>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</si>
  <si>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</si>
  <si>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</si>
  <si>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</si>
  <si>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</si>
  <si>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</si>
  <si>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</si>
  <si>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</si>
  <si>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</si>
  <si>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</si>
  <si>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</si>
  <si>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</si>
  <si>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</si>
  <si>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</si>
  <si>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</si>
  <si>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</si>
  <si>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</si>
  <si>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</si>
  <si>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</si>
  <si>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</si>
  <si>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</si>
  <si>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</si>
  <si>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</si>
  <si>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</si>
  <si>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</si>
  <si>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</si>
  <si>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</si>
  <si>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</si>
  <si>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</si>
  <si>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</si>
  <si>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</si>
  <si>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</si>
  <si>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</si>
  <si>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</si>
  <si>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</si>
  <si>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</si>
  <si>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</si>
  <si>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</si>
  <si>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</si>
  <si>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</si>
  <si>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</si>
  <si>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</si>
  <si>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</si>
  <si>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</si>
  <si>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</si>
  <si>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</si>
  <si>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</si>
  <si>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</si>
  <si>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</si>
  <si>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</si>
  <si>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</si>
  <si>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</si>
  <si>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</si>
  <si>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</si>
  <si>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</si>
  <si>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</si>
  <si>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</si>
  <si>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</si>
  <si>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</si>
  <si>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</si>
  <si>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</si>
  <si>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</si>
  <si>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</si>
  <si>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</si>
  <si>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</si>
  <si>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</si>
  <si>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</si>
  <si>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</si>
  <si>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</si>
  <si>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</si>
  <si>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</si>
  <si>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</si>
  <si>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</si>
  <si>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</si>
  <si>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</si>
  <si>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</si>
  <si>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</si>
  <si>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</si>
  <si>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</si>
  <si>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</si>
  <si>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</si>
  <si>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</si>
  <si>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</si>
  <si>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</si>
  <si>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</si>
  <si>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</si>
  <si>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</si>
  <si>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</si>
  <si>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</si>
  <si>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</si>
  <si>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</si>
  <si>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</si>
  <si>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</si>
  <si>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</si>
  <si>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</si>
  <si>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</si>
  <si>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</si>
  <si>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</si>
  <si>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</si>
  <si>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</si>
  <si>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</si>
  <si>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</si>
  <si>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</si>
  <si>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</si>
  <si>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</si>
  <si>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</si>
  <si>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</si>
  <si>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</si>
  <si>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</si>
  <si>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</si>
  <si>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</si>
  <si>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</si>
  <si>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</si>
  <si>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</si>
  <si>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</si>
  <si>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</si>
  <si>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</si>
  <si>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</si>
  <si>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</si>
  <si>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</si>
  <si>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</si>
  <si>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</si>
  <si>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</si>
  <si>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</si>
  <si>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</si>
  <si>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</si>
  <si>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</si>
  <si>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</si>
  <si>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</si>
  <si>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</si>
  <si>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</si>
  <si>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</si>
  <si>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</si>
  <si>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</si>
  <si>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</si>
  <si>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</si>
  <si>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</si>
  <si>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</si>
  <si>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</si>
  <si>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</si>
  <si>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</si>
  <si>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</si>
  <si>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</si>
  <si>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</si>
  <si>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</si>
  <si>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</si>
  <si>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</si>
  <si>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</si>
  <si>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</si>
  <si>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</si>
  <si>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</si>
  <si>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</si>
  <si>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</si>
  <si>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</si>
  <si>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</si>
  <si>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</si>
  <si>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</si>
  <si>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</si>
  <si>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</si>
  <si>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</si>
  <si>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</si>
  <si>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</si>
  <si>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</si>
  <si>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</si>
  <si>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</si>
  <si>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</si>
  <si>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</si>
  <si>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</si>
  <si>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</si>
  <si>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</si>
  <si>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</si>
  <si>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</si>
  <si>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</si>
  <si>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</si>
  <si>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</si>
  <si>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</si>
  <si>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</si>
  <si>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</si>
  <si>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</si>
  <si>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</si>
  <si>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</si>
  <si>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</si>
  <si>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</si>
  <si>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</si>
  <si>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</si>
  <si>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</si>
  <si>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</si>
  <si>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</si>
  <si>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</si>
  <si>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</si>
  <si>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</si>
  <si>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</si>
  <si>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</si>
  <si>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</si>
  <si>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</si>
  <si>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</si>
  <si>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</si>
  <si>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</si>
  <si>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</si>
  <si>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</si>
  <si>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</si>
  <si>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</si>
  <si>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</si>
  <si>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</si>
  <si>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</si>
  <si>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</si>
  <si>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</si>
  <si>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</si>
  <si>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</si>
  <si>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</si>
  <si>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</si>
  <si>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</si>
  <si>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</si>
  <si>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</si>
  <si>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</si>
  <si>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</si>
  <si>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</si>
  <si>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</si>
  <si>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</si>
  <si>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</si>
  <si>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</si>
  <si>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</si>
  <si>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</si>
  <si>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</si>
  <si>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</si>
  <si>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</si>
  <si>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</si>
  <si>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</si>
  <si>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</si>
  <si>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</si>
  <si>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</si>
  <si>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</si>
  <si>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</si>
  <si>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</si>
  <si>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</si>
  <si>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</si>
  <si>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</si>
  <si>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</si>
  <si>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</si>
  <si>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</si>
  <si>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</si>
  <si>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</si>
  <si>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</si>
  <si>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</si>
  <si>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</si>
  <si>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</si>
  <si>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</si>
  <si>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</si>
  <si>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</si>
  <si>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</si>
  <si>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</si>
  <si>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</si>
  <si>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</si>
  <si>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</si>
  <si>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</si>
  <si>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</si>
  <si>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</si>
  <si>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</si>
  <si>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</si>
  <si>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</si>
  <si>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</si>
  <si>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</si>
  <si>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</si>
  <si>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</si>
  <si>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</si>
  <si>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</si>
  <si>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</si>
  <si>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</si>
  <si>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</si>
  <si>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</si>
  <si>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</si>
  <si>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</si>
  <si>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</si>
  <si>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</si>
  <si>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</si>
  <si>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</si>
  <si>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</si>
  <si>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</si>
  <si>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</si>
  <si>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</si>
  <si>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</si>
  <si>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</si>
  <si>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</si>
  <si>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</si>
  <si>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</si>
  <si>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</si>
  <si>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</si>
  <si>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</si>
  <si>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</si>
  <si>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</si>
  <si>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</si>
  <si>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</si>
  <si>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</si>
  <si>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</si>
  <si>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</si>
  <si>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</si>
  <si>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</si>
  <si>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</si>
  <si>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</si>
  <si>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</si>
  <si>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</si>
  <si>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</si>
  <si>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</si>
  <si>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</si>
  <si>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</si>
  <si>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</si>
  <si>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</si>
  <si>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</si>
  <si>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</si>
  <si>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</si>
  <si>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</si>
  <si>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</si>
  <si>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</si>
  <si>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</si>
  <si>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</si>
  <si>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</si>
  <si>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</si>
  <si>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</si>
  <si>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</si>
  <si>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</si>
  <si>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</si>
  <si>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</si>
  <si>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</si>
  <si>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</si>
  <si>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</si>
  <si>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</si>
  <si>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</si>
  <si>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</si>
  <si>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</si>
  <si>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</si>
  <si>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</si>
  <si>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</si>
  <si>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</si>
  <si>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</si>
  <si>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</si>
  <si>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</si>
  <si>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</si>
  <si>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</si>
  <si>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</si>
  <si>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</si>
  <si>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</si>
  <si>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</si>
  <si>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</si>
  <si>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</si>
  <si>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</si>
  <si>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</si>
  <si>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</si>
  <si>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</si>
  <si>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</si>
  <si>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</si>
  <si>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</si>
  <si>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</si>
  <si>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</si>
  <si>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</si>
  <si>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</si>
  <si>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</si>
  <si>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</si>
  <si>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</si>
  <si>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</si>
  <si>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</si>
  <si>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</si>
  <si>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</si>
  <si>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</si>
  <si>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</si>
  <si>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</si>
  <si>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</si>
  <si>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</si>
  <si>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</si>
  <si>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</si>
  <si>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</si>
  <si>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</si>
  <si>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</si>
  <si>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</si>
  <si>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</si>
  <si>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</si>
  <si>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</si>
  <si>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</si>
  <si>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</si>
  <si>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</si>
  <si>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</si>
  <si>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</si>
  <si>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</si>
  <si>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</si>
  <si>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</si>
  <si>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</si>
  <si>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</si>
  <si>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</si>
  <si>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</si>
  <si>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</si>
  <si>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</si>
  <si>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</si>
  <si>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</si>
  <si>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</si>
  <si>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</si>
  <si>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</si>
  <si>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</si>
  <si>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</si>
  <si>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</si>
  <si>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</si>
  <si>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</si>
  <si>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</si>
  <si>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</si>
  <si>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</si>
  <si>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</si>
  <si>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</si>
  <si>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</si>
  <si>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</si>
  <si>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</si>
  <si>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</si>
  <si>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</si>
  <si>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</si>
  <si>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</si>
  <si>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</si>
  <si>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</si>
  <si>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</si>
  <si>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</si>
  <si>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</si>
  <si>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</si>
  <si>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</si>
  <si>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</si>
  <si>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</si>
  <si>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</si>
  <si>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</si>
  <si>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</si>
  <si>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</si>
  <si>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</si>
  <si>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</si>
  <si>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</si>
  <si>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</si>
  <si>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</si>
  <si>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</si>
  <si>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</si>
  <si>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</si>
  <si>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</si>
  <si>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</si>
  <si>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</si>
  <si>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</si>
  <si>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</si>
  <si>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</si>
  <si>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</si>
  <si>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</si>
  <si>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</si>
  <si>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</si>
  <si>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</si>
  <si>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</si>
  <si>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</si>
  <si>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</si>
  <si>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</si>
  <si>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</si>
  <si>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</si>
  <si>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</si>
  <si>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</si>
  <si>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</si>
  <si>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</si>
  <si>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</si>
  <si>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</si>
  <si>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</si>
  <si>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</si>
  <si>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</si>
  <si>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</si>
  <si>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</si>
  <si>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</si>
  <si>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</si>
  <si>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</si>
  <si>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</si>
  <si>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</si>
  <si>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</si>
  <si>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</si>
  <si>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</si>
  <si>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</si>
  <si>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</si>
  <si>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</si>
  <si>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</si>
  <si>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</si>
  <si>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</si>
  <si>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</si>
  <si>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</si>
  <si>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</si>
  <si>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</si>
  <si>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</si>
  <si>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</si>
  <si>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</si>
  <si>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</si>
  <si>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</si>
  <si>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</si>
  <si>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</si>
  <si>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</si>
  <si>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</si>
  <si>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</si>
  <si>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</si>
  <si>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</si>
  <si>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</si>
  <si>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</si>
  <si>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</si>
  <si>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</si>
  <si>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</si>
  <si>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</si>
  <si>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</si>
  <si>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</si>
  <si>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</si>
  <si>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</si>
  <si>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</si>
  <si>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</si>
  <si>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</si>
  <si>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</si>
  <si>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</si>
  <si>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</si>
  <si>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</si>
  <si>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</si>
  <si>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</si>
  <si>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</si>
  <si>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</si>
  <si>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</si>
  <si>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</si>
  <si>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</si>
  <si>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</si>
  <si>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</si>
  <si>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</si>
  <si>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</si>
  <si>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</si>
  <si>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</si>
  <si>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</si>
  <si>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</si>
  <si>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</si>
  <si>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</si>
  <si>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</si>
  <si>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</si>
  <si>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</si>
  <si>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</si>
  <si>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</si>
  <si>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</si>
  <si>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</si>
  <si>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</si>
  <si>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</si>
  <si>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</si>
  <si>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</si>
  <si>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</si>
  <si>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</si>
  <si>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</si>
  <si>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</si>
  <si>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</si>
  <si>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</si>
  <si>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</si>
  <si>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</si>
  <si>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</si>
  <si>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</si>
  <si>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</si>
  <si>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</si>
  <si>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</si>
  <si>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</si>
  <si>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</si>
  <si>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</si>
  <si>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</si>
  <si>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</si>
  <si>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</si>
  <si>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</si>
  <si>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</si>
  <si>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</si>
  <si>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</si>
  <si>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</si>
  <si>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</si>
  <si>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</si>
  <si>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</si>
  <si>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</si>
  <si>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</si>
  <si>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</si>
  <si>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</si>
  <si>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</si>
  <si>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</si>
  <si>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</si>
  <si>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</si>
  <si>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</si>
  <si>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</si>
  <si>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</si>
  <si>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</si>
  <si>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</si>
  <si>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</si>
  <si>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</si>
  <si>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</si>
  <si>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</si>
  <si>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</si>
  <si>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</si>
  <si>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</si>
  <si>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</si>
  <si>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</si>
  <si>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</si>
  <si>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</si>
  <si>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</si>
  <si>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</si>
  <si>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</si>
  <si>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</si>
  <si>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</si>
  <si>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</si>
  <si>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</si>
  <si>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</si>
  <si>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</si>
  <si>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</si>
  <si>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</si>
  <si>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</si>
  <si>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</si>
  <si>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</si>
  <si>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</si>
  <si>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</si>
  <si>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</si>
  <si>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</si>
  <si>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</si>
  <si>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</si>
  <si>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</si>
  <si>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</si>
  <si>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</si>
  <si>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</si>
  <si>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</si>
  <si>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</si>
  <si>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</si>
  <si>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</si>
  <si>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</si>
  <si>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</si>
  <si>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</si>
  <si>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</si>
  <si>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</si>
  <si>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</si>
  <si>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</si>
  <si>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</si>
  <si>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</si>
  <si>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</si>
  <si>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</si>
  <si>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</si>
  <si>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</si>
  <si>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</si>
  <si>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</si>
  <si>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</si>
  <si>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</si>
  <si>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</si>
  <si>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</si>
  <si>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</si>
  <si>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</si>
  <si>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</si>
  <si>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</si>
  <si>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</si>
  <si>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</si>
  <si>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</si>
  <si>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</si>
  <si>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</si>
  <si>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</si>
  <si>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</si>
  <si>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</si>
  <si>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</si>
  <si>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</si>
  <si>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</si>
  <si>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</si>
  <si>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</si>
  <si>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</si>
  <si>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</si>
  <si>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</si>
  <si>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</si>
  <si>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</si>
  <si>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</si>
  <si>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</si>
  <si>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</si>
  <si>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</si>
  <si>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</si>
  <si>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</si>
  <si>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</si>
  <si>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</si>
  <si>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</si>
  <si>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</si>
  <si>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</si>
  <si>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</si>
  <si>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</si>
  <si>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</si>
  <si>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</si>
  <si>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</si>
  <si>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</si>
  <si>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</si>
  <si>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</si>
  <si>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</si>
  <si>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</si>
  <si>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</si>
  <si>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</si>
  <si>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</si>
  <si>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</si>
  <si>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</si>
  <si>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</si>
  <si>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</si>
  <si>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</si>
  <si>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</si>
  <si>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</si>
  <si>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</si>
  <si>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</si>
  <si>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</si>
  <si>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</si>
  <si>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</si>
  <si>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</si>
  <si>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</si>
  <si>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</si>
  <si>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</si>
  <si>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</si>
  <si>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</si>
  <si>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</si>
  <si>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</si>
  <si>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</si>
  <si>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</si>
  <si>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</si>
  <si>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</si>
  <si>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</si>
  <si>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</si>
  <si>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</si>
  <si>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</si>
  <si>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</si>
  <si>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</si>
  <si>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</si>
  <si>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</si>
  <si>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</si>
  <si>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</si>
  <si>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</si>
  <si>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</si>
  <si>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</si>
  <si>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</si>
  <si>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</si>
  <si>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</si>
  <si>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</si>
  <si>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</si>
  <si>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</si>
  <si>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</si>
  <si>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</si>
  <si>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</si>
  <si>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</si>
  <si>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</si>
  <si>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</si>
  <si>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</si>
  <si>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</si>
  <si>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</si>
  <si>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</si>
  <si>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</si>
  <si>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</si>
  <si>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</si>
  <si>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</si>
  <si>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</si>
  <si>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</si>
  <si>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</si>
  <si>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</si>
  <si>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</si>
  <si>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</si>
  <si>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</si>
  <si>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</si>
  <si>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</si>
  <si>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</si>
  <si>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</si>
  <si>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</si>
  <si>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</si>
  <si>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</si>
  <si>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</si>
  <si>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</si>
  <si>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</si>
  <si>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</si>
  <si>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</si>
  <si>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</si>
  <si>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</si>
  <si>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</si>
  <si>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</si>
  <si>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</si>
  <si>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</si>
  <si>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</si>
  <si>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</si>
  <si>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</si>
  <si>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</si>
  <si>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</si>
  <si>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</si>
  <si>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</si>
  <si>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</si>
  <si>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</si>
  <si>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</si>
  <si>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</si>
  <si>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</si>
  <si>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</si>
  <si>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</si>
  <si>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</si>
  <si>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</si>
  <si>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</si>
  <si>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</si>
  <si>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</si>
  <si>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</si>
  <si>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</si>
  <si>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</si>
  <si>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</si>
  <si>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</si>
  <si>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</si>
  <si>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</si>
  <si>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</si>
  <si>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</si>
  <si>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</si>
  <si>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</si>
  <si>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</si>
  <si>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</si>
  <si>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</si>
  <si>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</si>
  <si>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</si>
  <si>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</si>
  <si>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</si>
  <si>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</si>
  <si>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</si>
  <si>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</si>
  <si>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</si>
  <si>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</si>
  <si>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</si>
  <si>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</si>
  <si>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</si>
  <si>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</si>
  <si>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</si>
  <si>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</si>
  <si>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</si>
  <si>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</si>
  <si>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</si>
  <si>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</si>
  <si>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</si>
  <si>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</si>
  <si>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</si>
  <si>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</si>
  <si>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</si>
  <si>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</si>
  <si>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</si>
  <si>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</si>
  <si>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</si>
  <si>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</si>
  <si>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</si>
  <si>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</si>
  <si>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</si>
  <si>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</si>
  <si>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</si>
  <si>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</si>
  <si>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</si>
  <si>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</si>
  <si>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</si>
  <si>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</si>
  <si>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</si>
  <si>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</si>
  <si>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</si>
  <si>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</si>
  <si>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</si>
  <si>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</si>
  <si>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</si>
  <si>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</si>
  <si>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</si>
  <si>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</si>
  <si>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</si>
  <si>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</si>
  <si>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</si>
  <si>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</si>
  <si>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</si>
  <si>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</si>
  <si>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</si>
  <si>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</si>
  <si>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</si>
  <si>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</si>
  <si>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</si>
  <si>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</si>
  <si>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</si>
  <si>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</si>
  <si>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</si>
  <si>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</si>
  <si>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</si>
  <si>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</si>
  <si>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</si>
  <si>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</si>
  <si>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</si>
  <si>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</si>
  <si>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</si>
  <si>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</si>
  <si>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</si>
  <si>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</si>
  <si>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</si>
  <si>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</si>
  <si>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</si>
  <si>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</si>
  <si>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</si>
  <si>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</si>
  <si>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</si>
  <si>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</si>
  <si>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</si>
  <si>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</si>
  <si>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</si>
  <si>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</si>
  <si>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</si>
  <si>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</si>
  <si>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</si>
  <si>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</si>
  <si>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</si>
  <si>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</si>
  <si>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</si>
  <si>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</si>
  <si>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</si>
  <si>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</si>
  <si>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</si>
  <si>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</si>
  <si>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</si>
  <si>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</si>
  <si>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</si>
  <si>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</si>
  <si>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</si>
  <si>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</si>
  <si>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</si>
  <si>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</si>
  <si>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</si>
  <si>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</si>
  <si>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</si>
  <si>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</si>
  <si>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</si>
  <si>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</si>
  <si>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</si>
  <si>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</si>
  <si>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</si>
  <si>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</si>
  <si>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</si>
  <si>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</si>
  <si>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</si>
  <si>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</si>
  <si>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</si>
  <si>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</si>
  <si>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</si>
  <si>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</si>
  <si>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</si>
  <si>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</si>
  <si>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</si>
  <si>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</si>
  <si>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</si>
  <si>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</si>
  <si>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</si>
  <si>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</si>
  <si>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</si>
  <si>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</si>
  <si>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</si>
  <si>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</si>
  <si>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</si>
  <si>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</si>
  <si>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</si>
  <si>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</si>
  <si>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</si>
  <si>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</si>
  <si>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</si>
  <si>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</si>
  <si>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</si>
  <si>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</si>
  <si>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</si>
  <si>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</si>
  <si>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</si>
  <si>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</si>
  <si>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</si>
  <si>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</si>
  <si>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</si>
  <si>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</si>
  <si>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</si>
  <si>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</si>
  <si>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</si>
  <si>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</si>
  <si>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</si>
  <si>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</si>
  <si>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</si>
  <si>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</si>
  <si>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</si>
  <si>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</si>
  <si>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</si>
  <si>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</si>
  <si>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</si>
  <si>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</si>
  <si>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</si>
  <si>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</si>
  <si>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</si>
  <si>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</si>
  <si>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</si>
  <si>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</si>
  <si>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</si>
  <si>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</si>
  <si>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</si>
  <si>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</si>
  <si>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</si>
  <si>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</si>
  <si>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</si>
  <si>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</si>
  <si>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</si>
  <si>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</si>
  <si>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</si>
  <si>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</si>
  <si>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</si>
  <si>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</si>
  <si>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</si>
  <si>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</si>
  <si>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</si>
  <si>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</si>
  <si>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</si>
  <si>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</si>
  <si>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</si>
  <si>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</si>
  <si>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</si>
  <si>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</si>
  <si>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</si>
  <si>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</si>
  <si>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</si>
  <si>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</si>
  <si>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</si>
  <si>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</si>
  <si>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</si>
  <si>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</si>
  <si>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</si>
  <si>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</si>
  <si>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</si>
  <si>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</si>
  <si>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</si>
  <si>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</si>
  <si>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</si>
  <si>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</si>
  <si>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</si>
  <si>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</si>
  <si>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</si>
  <si>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</si>
  <si>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</si>
  <si>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</si>
  <si>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</si>
  <si>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</si>
  <si>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</si>
  <si>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</si>
  <si>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</si>
  <si>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</si>
  <si>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</si>
  <si>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</si>
  <si>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</si>
  <si>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</si>
  <si>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</si>
  <si>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</si>
  <si>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</si>
  <si>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</si>
  <si>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</si>
  <si>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</si>
  <si>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</si>
  <si>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</si>
  <si>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</si>
  <si>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</si>
  <si>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</si>
  <si>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</si>
  <si>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</si>
  <si>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</si>
  <si>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</si>
  <si>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</si>
  <si>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</si>
  <si>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</si>
  <si>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</si>
  <si>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</si>
  <si>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</si>
  <si>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</si>
  <si>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</si>
  <si>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</si>
  <si>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</si>
  <si>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</si>
  <si>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</si>
  <si>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</si>
  <si>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</si>
  <si>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</si>
  <si>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</si>
  <si>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</si>
  <si>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</si>
  <si>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</si>
  <si>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</si>
  <si>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</si>
  <si>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</si>
  <si>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</si>
  <si>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</si>
  <si>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</si>
  <si>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</si>
  <si>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</si>
  <si>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</si>
  <si>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</si>
  <si>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</si>
  <si>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</si>
  <si>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</si>
  <si>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</si>
  <si>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</si>
  <si>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</si>
  <si>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</si>
  <si>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</si>
  <si>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</si>
  <si>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</si>
  <si>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</si>
  <si>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</si>
  <si>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</si>
  <si>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</si>
  <si>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</si>
  <si>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</si>
  <si>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</si>
  <si>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</si>
  <si>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</si>
  <si>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</si>
  <si>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</si>
  <si>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</si>
  <si>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</si>
  <si>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</si>
  <si>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</si>
  <si>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</si>
  <si>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</si>
  <si>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</si>
  <si>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</si>
  <si>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</si>
  <si>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</si>
  <si>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</si>
  <si>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</si>
  <si>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</si>
  <si>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</si>
  <si>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</si>
  <si>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</si>
  <si>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</si>
  <si>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</si>
  <si>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</si>
  <si>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</si>
  <si>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</si>
  <si>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</si>
  <si>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</si>
  <si>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</si>
  <si>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</si>
  <si>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</si>
  <si>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</si>
  <si>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</si>
  <si>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</si>
  <si>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</si>
  <si>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</si>
  <si>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</si>
  <si>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</si>
  <si>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</si>
  <si>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</si>
  <si>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</si>
  <si>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</si>
  <si>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</si>
  <si>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</si>
  <si>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</si>
  <si>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</si>
  <si>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</si>
  <si>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</si>
  <si>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</si>
  <si>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</si>
  <si>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</si>
  <si>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</si>
  <si>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</si>
  <si>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</si>
  <si>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</si>
  <si>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</si>
  <si>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</si>
  <si>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</si>
  <si>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</si>
  <si>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</si>
  <si>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</si>
  <si>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</si>
  <si>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</si>
  <si>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</si>
  <si>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</si>
  <si>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</si>
  <si>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</si>
  <si>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</si>
  <si>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</si>
  <si>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</si>
  <si>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</si>
  <si>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</si>
  <si>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</si>
  <si>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</si>
  <si>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</si>
  <si>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</si>
  <si>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</si>
  <si>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</si>
  <si>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</si>
  <si>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</si>
  <si>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</si>
  <si>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</si>
  <si>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</si>
  <si>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</si>
  <si>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</si>
  <si>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</si>
  <si>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</si>
  <si>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</si>
  <si>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</si>
  <si>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</si>
  <si>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</si>
  <si>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</si>
  <si>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</si>
  <si>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</si>
  <si>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</si>
  <si>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</si>
  <si>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</si>
  <si>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</si>
  <si>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</si>
  <si>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</si>
  <si>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</si>
  <si>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</si>
  <si>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</si>
  <si>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</si>
  <si>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</si>
  <si>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</si>
  <si>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</si>
  <si>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</si>
  <si>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</si>
  <si>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</si>
  <si>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</si>
  <si>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</si>
  <si>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</si>
  <si>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</si>
  <si>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</si>
  <si>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</si>
  <si>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</si>
  <si>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</si>
  <si>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</si>
  <si>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</si>
  <si>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</si>
  <si>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</si>
  <si>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</si>
  <si>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</si>
  <si>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</si>
  <si>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</si>
  <si>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</si>
  <si>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</si>
  <si>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</si>
  <si>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</si>
  <si>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</si>
  <si>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</si>
  <si>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</si>
  <si>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</si>
  <si>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</si>
  <si>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</si>
  <si>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</si>
  <si>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</si>
  <si>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</si>
  <si>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</si>
  <si>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</si>
  <si>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</si>
  <si>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</si>
  <si>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</si>
  <si>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</si>
  <si>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</si>
  <si>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</si>
  <si>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</si>
  <si>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</si>
  <si>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</si>
  <si>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</si>
  <si>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</si>
  <si>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</si>
  <si>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</si>
  <si>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</si>
  <si>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</si>
  <si>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</si>
  <si>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</si>
  <si>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</si>
  <si>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</si>
  <si>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</si>
  <si>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</si>
  <si>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</si>
  <si>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</si>
  <si>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</si>
  <si>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</si>
  <si>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</si>
  <si>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</si>
  <si>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</si>
  <si>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</si>
  <si>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</si>
  <si>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</si>
  <si>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</si>
  <si>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</si>
  <si>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</si>
  <si>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</si>
  <si>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</si>
  <si>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</si>
  <si>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</si>
  <si>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</si>
  <si>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</si>
  <si>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</si>
  <si>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</si>
  <si>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</si>
  <si>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</si>
  <si>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</si>
  <si>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</si>
  <si>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</si>
  <si>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</si>
  <si>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</si>
  <si>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</si>
  <si>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</si>
  <si>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</si>
  <si>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</si>
  <si>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</si>
  <si>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</si>
  <si>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</si>
  <si>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</si>
  <si>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</si>
  <si>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</si>
  <si>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</si>
  <si>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</si>
  <si>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</si>
  <si>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</si>
  <si>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</si>
  <si>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</si>
  <si>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</si>
  <si>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</si>
  <si>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</si>
  <si>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</si>
  <si>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</si>
  <si>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</si>
  <si>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</si>
  <si>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</si>
  <si>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</si>
  <si>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</si>
  <si>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</si>
  <si>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</si>
  <si>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</si>
  <si>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</si>
  <si>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</si>
  <si>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</si>
  <si>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</si>
  <si>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</si>
  <si>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</si>
  <si>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</si>
  <si>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</si>
  <si>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</si>
  <si>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</si>
  <si>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</si>
  <si>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</si>
  <si>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</si>
  <si>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</si>
  <si>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</si>
  <si>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</si>
  <si>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</si>
  <si>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</si>
  <si>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</si>
  <si>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</si>
  <si>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</si>
  <si>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</si>
  <si>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</si>
  <si>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</si>
  <si>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</si>
  <si>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</si>
  <si>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</si>
  <si>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</si>
  <si>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</si>
  <si>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</si>
  <si>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</si>
  <si>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</si>
  <si>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</si>
  <si>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</si>
  <si>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</si>
  <si>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</si>
  <si>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</si>
  <si>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</si>
  <si>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</si>
  <si>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</si>
  <si>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</si>
  <si>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</si>
  <si>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</si>
  <si>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</si>
  <si>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</si>
  <si>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</si>
  <si>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</si>
  <si>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</si>
  <si>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</si>
  <si>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</si>
  <si>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</si>
  <si>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</si>
  <si>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</si>
  <si>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</si>
  <si>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</si>
  <si>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</si>
  <si>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</si>
  <si>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</si>
  <si>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</si>
  <si>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</si>
  <si>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</si>
  <si>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</si>
  <si>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</si>
  <si>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</si>
  <si>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</si>
  <si>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</si>
  <si>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</si>
  <si>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</si>
  <si>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</si>
  <si>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</si>
  <si>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</si>
  <si>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</si>
  <si>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</si>
  <si>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</si>
  <si>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</si>
  <si>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</si>
  <si>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</si>
  <si>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</si>
  <si>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</si>
  <si>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</si>
  <si>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</si>
  <si>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</si>
  <si>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</si>
  <si>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</si>
  <si>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</si>
  <si>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</si>
  <si>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</si>
  <si>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</si>
  <si>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</si>
  <si>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</si>
  <si>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</si>
  <si>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</si>
  <si>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</si>
  <si>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</si>
  <si>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</si>
  <si>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</si>
  <si>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</si>
  <si>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</si>
  <si>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</si>
  <si>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</si>
  <si>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</si>
  <si>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</si>
  <si>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</si>
  <si>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</si>
  <si>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</si>
  <si>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</si>
  <si>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</si>
  <si>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</si>
  <si>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</si>
  <si>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</si>
  <si>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</si>
  <si>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</si>
  <si>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</si>
  <si>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</si>
  <si>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</si>
  <si>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</si>
  <si>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</si>
  <si>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</si>
  <si>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</si>
  <si>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</si>
  <si>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</si>
  <si>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</si>
  <si>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</si>
  <si>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</si>
  <si>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</si>
  <si>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</si>
  <si>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</si>
  <si>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</si>
  <si>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</si>
  <si>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</si>
  <si>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</si>
  <si>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</si>
  <si>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</si>
  <si>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</si>
  <si>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</si>
  <si>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</si>
  <si>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</si>
  <si>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</si>
  <si>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</si>
  <si>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</si>
  <si>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</si>
  <si>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</si>
  <si>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</si>
  <si>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</si>
  <si>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</si>
  <si>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</si>
  <si>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</si>
  <si>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</si>
  <si>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</si>
  <si>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</si>
  <si>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</si>
  <si>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</si>
  <si>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</si>
  <si>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</si>
  <si>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</si>
  <si>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</si>
  <si>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</si>
  <si>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</si>
  <si>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</si>
  <si>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</si>
  <si>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</si>
  <si>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</si>
  <si>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</si>
  <si>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</si>
  <si>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</si>
  <si>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</si>
  <si>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</si>
  <si>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</si>
  <si>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</si>
  <si>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</si>
  <si>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</si>
  <si>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</si>
  <si>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</si>
  <si>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</si>
  <si>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</si>
  <si>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</si>
  <si>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</si>
  <si>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</si>
  <si>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</si>
  <si>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</si>
  <si>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</si>
  <si>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</si>
  <si>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</si>
  <si>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</si>
  <si>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</si>
  <si>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</si>
  <si>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</si>
  <si>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</si>
  <si>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</si>
  <si>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</si>
  <si>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</si>
  <si>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</si>
  <si>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</si>
  <si>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</si>
  <si>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</si>
  <si>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</si>
  <si>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</si>
  <si>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</si>
  <si>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</si>
  <si>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</si>
  <si>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</si>
  <si>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</si>
  <si>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</si>
  <si>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</si>
  <si>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</si>
  <si>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</si>
  <si>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</si>
  <si>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</si>
  <si>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</si>
  <si>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</si>
  <si>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</si>
  <si>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</si>
  <si>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</si>
  <si>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</si>
  <si>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</si>
  <si>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</si>
  <si>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</si>
  <si>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</si>
  <si>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</si>
  <si>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</si>
  <si>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</si>
  <si>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</si>
  <si>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</si>
  <si>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</si>
  <si>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</si>
  <si>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</si>
  <si>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</si>
  <si>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</si>
  <si>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</si>
  <si>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</si>
  <si>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</si>
  <si>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</si>
  <si>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</si>
  <si>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</si>
  <si>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</si>
  <si>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</si>
  <si>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</si>
  <si>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</si>
  <si>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</si>
  <si>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</si>
  <si>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</si>
  <si>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</si>
  <si>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</si>
  <si>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</si>
  <si>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</si>
  <si>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</si>
  <si>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</si>
  <si>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</si>
  <si>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</si>
  <si>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</si>
  <si>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</si>
  <si>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</si>
  <si>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</si>
  <si>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</si>
  <si>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</si>
  <si>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</si>
  <si>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</si>
  <si>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</si>
  <si>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</si>
  <si>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</si>
  <si>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</si>
  <si>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</si>
  <si>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</si>
  <si>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</si>
  <si>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</si>
  <si>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</si>
  <si>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</si>
  <si>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</si>
  <si>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</si>
  <si>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</si>
  <si>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</si>
  <si>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</si>
  <si>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</si>
  <si>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</si>
  <si>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</si>
  <si>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</si>
  <si>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</si>
  <si>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</si>
  <si>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</si>
  <si>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</si>
  <si>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</si>
  <si>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</si>
  <si>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</si>
  <si>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</si>
  <si>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</si>
  <si>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</si>
  <si>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</si>
  <si>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</si>
  <si>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</si>
  <si>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</si>
  <si>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</si>
  <si>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</si>
  <si>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</si>
  <si>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</si>
  <si>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</si>
  <si>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</si>
  <si>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</si>
  <si>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</si>
  <si>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</si>
  <si>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</si>
  <si>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</si>
  <si>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</si>
  <si>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</si>
  <si>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</si>
  <si>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</si>
  <si>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</si>
  <si>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</si>
  <si>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</si>
  <si>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</si>
  <si>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</si>
  <si>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</si>
  <si>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</si>
  <si>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</si>
  <si>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</si>
  <si>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</si>
  <si>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</si>
  <si>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</si>
  <si>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</si>
  <si>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</si>
  <si>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</si>
  <si>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</si>
  <si>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</si>
  <si>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</si>
  <si>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</si>
  <si>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</si>
  <si>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</si>
  <si>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</si>
  <si>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</si>
  <si>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</si>
  <si>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</si>
  <si>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</si>
  <si>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</si>
  <si>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</si>
  <si>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</si>
  <si>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</si>
  <si>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</si>
  <si>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</si>
  <si>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</si>
  <si>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</si>
  <si>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</si>
  <si>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</si>
  <si>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</si>
  <si>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</si>
  <si>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</si>
  <si>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</si>
  <si>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</si>
  <si>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</si>
  <si>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</si>
  <si>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</si>
  <si>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</si>
  <si>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</si>
  <si>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</si>
  <si>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</si>
  <si>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</si>
  <si>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</si>
  <si>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</si>
  <si>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</si>
  <si>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</si>
  <si>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</si>
  <si>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</si>
  <si>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</si>
  <si>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</si>
  <si>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</si>
  <si>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</si>
  <si>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</si>
  <si>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</si>
  <si>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</si>
  <si>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</si>
  <si>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</si>
  <si>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</si>
  <si>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</si>
  <si>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</si>
  <si>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</si>
  <si>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</si>
  <si>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</si>
  <si>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</si>
  <si>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</si>
  <si>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</si>
  <si>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</si>
  <si>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</si>
  <si>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</si>
  <si>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</si>
  <si>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</si>
  <si>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</si>
  <si>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</si>
  <si>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</si>
  <si>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</si>
  <si>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</si>
  <si>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</si>
  <si>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</si>
  <si>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</si>
  <si>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</si>
  <si>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</si>
  <si>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</si>
  <si>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</si>
  <si>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</si>
  <si>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</si>
  <si>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</si>
  <si>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</si>
  <si>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</si>
  <si>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</si>
  <si>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</si>
  <si>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</si>
  <si>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</si>
  <si>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</si>
  <si>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</si>
  <si>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</si>
  <si>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</si>
  <si>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</si>
  <si>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</si>
  <si>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</si>
  <si>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</si>
  <si>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</si>
  <si>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</si>
  <si>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</si>
  <si>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</si>
  <si>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</si>
  <si>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</si>
  <si>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</si>
  <si>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</si>
  <si>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</si>
  <si>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</si>
  <si>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</si>
  <si>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</si>
  <si>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</si>
  <si>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</si>
  <si>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</si>
  <si>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</si>
  <si>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</si>
  <si>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</si>
  <si>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</si>
  <si>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</si>
  <si>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</si>
  <si>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</si>
  <si>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</si>
  <si>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</si>
  <si>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</si>
  <si>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</si>
  <si>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</si>
  <si>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</si>
  <si>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</si>
  <si>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</si>
  <si>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</si>
  <si>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</si>
  <si>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</si>
  <si>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</si>
  <si>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</si>
  <si>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</si>
  <si>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</si>
  <si>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</si>
  <si>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</si>
  <si>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</si>
  <si>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</si>
  <si>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</si>
  <si>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</si>
  <si>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</si>
  <si>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</si>
  <si>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</si>
  <si>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</si>
  <si>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</si>
  <si>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</si>
  <si>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</si>
  <si>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</si>
  <si>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</si>
  <si>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</si>
  <si>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</si>
  <si>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</si>
  <si>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</si>
  <si>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</si>
  <si>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</si>
  <si>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</si>
  <si>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</si>
  <si>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</si>
  <si>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</si>
  <si>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</si>
  <si>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</si>
  <si>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</si>
  <si>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</si>
  <si>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</si>
  <si>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</si>
  <si>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</si>
  <si>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</si>
  <si>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</si>
  <si>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</si>
  <si>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</si>
  <si>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</si>
  <si>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</si>
  <si>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</si>
  <si>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</si>
  <si>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</si>
  <si>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</si>
  <si>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</si>
  <si>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</si>
  <si>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</si>
  <si>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</si>
  <si>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</si>
  <si>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</si>
  <si>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</si>
  <si>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</si>
  <si>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</si>
  <si>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</si>
  <si>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</si>
  <si>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</si>
  <si>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</si>
  <si>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</si>
  <si>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</si>
  <si>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</si>
  <si>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</si>
  <si>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</si>
  <si>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</si>
  <si>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</si>
  <si>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</si>
  <si>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</si>
  <si>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</si>
  <si>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</si>
  <si>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</si>
  <si>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</si>
  <si>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</si>
  <si>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</si>
  <si>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</si>
  <si>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</si>
  <si>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</si>
  <si>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</si>
  <si>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</si>
  <si>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</si>
  <si>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</si>
  <si>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</si>
  <si>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</si>
  <si>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</si>
  <si>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</si>
  <si>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</si>
  <si>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</si>
  <si>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</si>
  <si>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</si>
  <si>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</si>
  <si>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</si>
  <si>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</si>
  <si>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</si>
  <si>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</si>
  <si>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</si>
  <si>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</si>
  <si>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</si>
  <si>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</si>
  <si>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</si>
  <si>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</si>
  <si>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</si>
  <si>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</si>
  <si>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</si>
  <si>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</si>
  <si>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</si>
  <si>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</si>
  <si>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</si>
  <si>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</si>
  <si>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</si>
  <si>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</si>
  <si>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</si>
  <si>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</si>
  <si>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</si>
  <si>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</si>
  <si>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</si>
  <si>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</si>
  <si>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</si>
  <si>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</si>
  <si>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</si>
  <si>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</si>
  <si>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</si>
  <si>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</si>
  <si>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</si>
  <si>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</si>
  <si>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</si>
  <si>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</si>
  <si>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</si>
  <si>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</si>
  <si>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</si>
  <si>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</si>
  <si>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</si>
  <si>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</si>
  <si>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</si>
  <si>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</si>
  <si>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</si>
  <si>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</si>
  <si>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</si>
  <si>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</si>
  <si>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</si>
  <si>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</si>
  <si>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</si>
  <si>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</si>
  <si>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</si>
  <si>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</si>
  <si>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</si>
  <si>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</si>
  <si>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</si>
  <si>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</si>
  <si>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</si>
  <si>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</si>
  <si>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</si>
  <si>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</si>
  <si>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</si>
  <si>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</si>
  <si>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</si>
  <si>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</si>
  <si>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</si>
  <si>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</si>
  <si>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</si>
  <si>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</si>
  <si>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</si>
  <si>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</si>
  <si>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</si>
  <si>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</si>
  <si>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</si>
  <si>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</si>
  <si>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</si>
  <si>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</si>
  <si>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</si>
  <si>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</si>
  <si>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</si>
  <si>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</si>
  <si>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</si>
  <si>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</si>
  <si>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</si>
  <si>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</si>
  <si>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</si>
  <si>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</si>
  <si>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</si>
  <si>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</si>
  <si>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</si>
  <si>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</si>
  <si>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</si>
  <si>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</si>
  <si>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</si>
  <si>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</si>
  <si>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</si>
  <si>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</si>
  <si>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</si>
  <si>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</si>
  <si>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</si>
  <si>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</si>
  <si>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</si>
  <si>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</si>
  <si>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</si>
  <si>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</si>
  <si>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</si>
  <si>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</si>
  <si>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</si>
  <si>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</si>
  <si>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</si>
  <si>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</si>
  <si>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</si>
  <si>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</si>
  <si>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</si>
  <si>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</si>
  <si>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</si>
  <si>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</si>
  <si>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</si>
  <si>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</si>
  <si>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</si>
  <si>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</si>
  <si>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</si>
  <si>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</si>
  <si>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</si>
  <si>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</si>
  <si>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</si>
  <si>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</si>
  <si>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</si>
  <si>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</si>
  <si>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</si>
  <si>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</si>
  <si>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</si>
  <si>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</si>
  <si>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</si>
  <si>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</si>
  <si>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</si>
  <si>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</si>
  <si>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</si>
  <si>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</si>
  <si>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</si>
  <si>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</si>
  <si>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</si>
  <si>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</si>
  <si>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</si>
  <si>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</si>
  <si>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</si>
  <si>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</si>
  <si>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</si>
  <si>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</si>
  <si>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</si>
  <si>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</si>
  <si>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</si>
  <si>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</si>
  <si>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</si>
  <si>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</si>
  <si>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</si>
  <si>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</si>
  <si>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</si>
  <si>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</si>
  <si>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</si>
  <si>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</si>
  <si>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</si>
  <si>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</si>
  <si>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</si>
  <si>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</si>
  <si>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</si>
  <si>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</si>
  <si>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</si>
  <si>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</si>
  <si>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</si>
  <si>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</si>
  <si>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</si>
  <si>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</si>
  <si>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</si>
  <si>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</si>
  <si>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</si>
  <si>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</si>
  <si>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</si>
  <si>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</si>
  <si>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</si>
  <si>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</si>
  <si>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</si>
  <si>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</si>
  <si>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</si>
  <si>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</si>
  <si>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</si>
  <si>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</si>
  <si>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</si>
  <si>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</si>
  <si>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</si>
  <si>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</si>
  <si>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</si>
  <si>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</si>
  <si>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</si>
  <si>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</si>
  <si>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</si>
  <si>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</si>
  <si>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</si>
  <si>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</si>
  <si>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</si>
  <si>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</si>
  <si>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</si>
  <si>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</si>
  <si>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</si>
  <si>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</si>
  <si>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</si>
  <si>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</si>
  <si>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</si>
  <si>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</si>
  <si>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</si>
  <si>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</si>
  <si>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</si>
  <si>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</si>
  <si>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</si>
  <si>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</si>
  <si>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</si>
  <si>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</si>
  <si>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</si>
  <si>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</si>
  <si>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</si>
  <si>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</si>
  <si>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</si>
  <si>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</si>
  <si>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</si>
  <si>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</si>
  <si>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</si>
  <si>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</si>
  <si>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</si>
  <si>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</si>
  <si>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</si>
  <si>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</si>
  <si>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</si>
  <si>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</si>
  <si>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</si>
  <si>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</si>
  <si>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</si>
  <si>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</si>
  <si>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</si>
  <si>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</si>
  <si>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</si>
  <si>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</si>
  <si>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</si>
  <si>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</si>
  <si>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</si>
  <si>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</si>
  <si>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</si>
  <si>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</si>
  <si>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</si>
  <si>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</si>
  <si>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</si>
  <si>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</si>
  <si>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</si>
  <si>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</si>
  <si>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</si>
  <si>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</si>
  <si>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</si>
  <si>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</si>
  <si>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</si>
  <si>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</si>
  <si>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</si>
  <si>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</si>
  <si>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</si>
  <si>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</si>
  <si>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</si>
  <si>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</si>
  <si>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</si>
  <si>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</si>
  <si>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</si>
  <si>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</si>
  <si>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</si>
  <si>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</si>
  <si>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</si>
  <si>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</si>
  <si>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</si>
  <si>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</si>
  <si>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</si>
  <si>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</si>
  <si>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</si>
  <si>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</si>
  <si>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</si>
  <si>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</si>
  <si>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</si>
  <si>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</si>
  <si>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</si>
  <si>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</si>
  <si>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</si>
  <si>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</si>
  <si>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</si>
  <si>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</si>
  <si>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</si>
  <si>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</si>
  <si>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</si>
  <si>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</si>
  <si>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</si>
  <si>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</si>
  <si>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</si>
  <si>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</si>
  <si>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</si>
  <si>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</si>
  <si>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</si>
  <si>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</si>
  <si>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</si>
  <si>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</si>
  <si>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</si>
  <si>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</si>
  <si>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</si>
  <si>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</si>
  <si>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</si>
  <si>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</si>
  <si>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</si>
  <si>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</si>
  <si>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</si>
  <si>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</si>
  <si>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</si>
  <si>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</si>
  <si>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</si>
  <si>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</si>
  <si>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</si>
  <si>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</si>
  <si>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</si>
  <si>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</si>
  <si>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</si>
  <si>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</si>
  <si>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</si>
  <si>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</si>
  <si>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</si>
  <si>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</si>
  <si>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</si>
  <si>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</si>
  <si>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</si>
  <si>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</si>
  <si>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</si>
  <si>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</si>
  <si>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</si>
  <si>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</si>
  <si>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</si>
  <si>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</si>
  <si>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</si>
  <si>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</si>
  <si>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</si>
  <si>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</si>
  <si>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</si>
  <si>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</si>
  <si>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</si>
  <si>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</si>
  <si>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</si>
  <si>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</si>
  <si>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</si>
  <si>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</si>
  <si>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</si>
  <si>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</si>
  <si>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</si>
  <si>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</si>
  <si>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</si>
  <si>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</si>
  <si>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</si>
  <si>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</si>
  <si>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</si>
  <si>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</si>
  <si>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</si>
  <si>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</si>
  <si>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</si>
  <si>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</si>
  <si>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</si>
  <si>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</si>
  <si>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</si>
  <si>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</si>
  <si>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</si>
  <si>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</si>
  <si>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</si>
  <si>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</si>
  <si>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</si>
  <si>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</si>
  <si>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</si>
  <si>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</si>
  <si>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</si>
  <si>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</si>
  <si>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</si>
  <si>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</si>
  <si>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</si>
  <si>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</si>
  <si>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</si>
  <si>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</si>
  <si>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</si>
  <si>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</si>
  <si>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</si>
  <si>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</si>
  <si>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</si>
  <si>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</si>
  <si>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</si>
  <si>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</si>
  <si>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</si>
  <si>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</si>
  <si>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</si>
  <si>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</si>
  <si>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</si>
  <si>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</si>
  <si>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</si>
  <si>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</si>
  <si>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</si>
  <si>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</si>
  <si>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</si>
  <si>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</si>
  <si>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</si>
  <si>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</si>
  <si>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</si>
  <si>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</si>
  <si>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</si>
  <si>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</si>
  <si>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</si>
  <si>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</si>
  <si>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</si>
  <si>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</si>
  <si>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</si>
  <si>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</si>
  <si>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</si>
  <si>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</si>
  <si>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</si>
  <si>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</si>
  <si>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</si>
  <si>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</si>
  <si>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</si>
  <si>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</si>
  <si>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</si>
  <si>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</si>
  <si>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</si>
  <si>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</si>
  <si>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</si>
  <si>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</si>
  <si>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</si>
  <si>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</si>
  <si>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</si>
  <si>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</si>
  <si>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</si>
  <si>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</si>
  <si>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</si>
  <si>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</si>
  <si>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</si>
  <si>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</si>
  <si>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</si>
  <si>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</si>
  <si>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</si>
  <si>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</si>
  <si>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</si>
  <si>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</si>
  <si>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</si>
  <si>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</si>
  <si>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</si>
  <si>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</si>
  <si>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</si>
  <si>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</si>
  <si>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</si>
  <si>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</si>
  <si>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</si>
  <si>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</si>
  <si>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</si>
  <si>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</si>
  <si>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</si>
  <si>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</si>
  <si>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</si>
  <si>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</si>
  <si>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</si>
  <si>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</si>
  <si>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</si>
  <si>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</si>
  <si>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</si>
  <si>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</si>
  <si>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</si>
  <si>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</si>
  <si>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</si>
  <si>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</si>
  <si>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</si>
  <si>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</si>
  <si>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</si>
  <si>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</si>
  <si>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</si>
  <si>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</si>
  <si>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</si>
  <si>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</si>
  <si>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</si>
  <si>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</si>
  <si>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</si>
  <si>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</si>
  <si>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</si>
  <si>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</si>
  <si>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</si>
  <si>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</si>
  <si>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</si>
  <si>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</si>
  <si>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</si>
  <si>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</si>
  <si>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</si>
  <si>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</si>
  <si>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</si>
  <si>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</si>
  <si>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</si>
  <si>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</si>
  <si>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</si>
  <si>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</si>
  <si>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</si>
  <si>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</si>
  <si>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</si>
  <si>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</si>
  <si>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</si>
  <si>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</si>
  <si>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</si>
  <si>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</si>
  <si>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</si>
  <si>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</si>
  <si>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</si>
  <si>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</si>
  <si>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</si>
  <si>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</si>
  <si>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</si>
  <si>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</si>
  <si>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</si>
  <si>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</si>
  <si>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</si>
  <si>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</si>
  <si>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</si>
  <si>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</si>
  <si>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</si>
  <si>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</si>
  <si>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</si>
  <si>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</si>
  <si>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</si>
  <si>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</si>
  <si>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</si>
  <si>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</si>
  <si>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</si>
  <si>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</si>
  <si>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</si>
  <si>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</si>
  <si>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</si>
  <si>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</si>
  <si>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</si>
  <si>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</si>
  <si>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</si>
  <si>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</si>
  <si>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</si>
  <si>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</si>
  <si>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</si>
  <si>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</si>
  <si>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</si>
  <si>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</si>
  <si>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</si>
  <si>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</si>
  <si>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</si>
  <si>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</si>
  <si>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</si>
  <si>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</si>
  <si>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</si>
  <si>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</si>
  <si>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</si>
  <si>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</si>
  <si>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</si>
  <si>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</si>
  <si>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</si>
  <si>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</si>
  <si>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</si>
  <si>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</si>
  <si>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</si>
  <si>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</si>
  <si>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</si>
  <si>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</si>
  <si>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</si>
  <si>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</si>
  <si>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</si>
  <si>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</si>
  <si>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</si>
  <si>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</si>
  <si>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</si>
  <si>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</si>
  <si>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</si>
  <si>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</si>
  <si>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</si>
  <si>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</si>
  <si>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</si>
  <si>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</si>
  <si>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</si>
  <si>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</si>
  <si>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</si>
  <si>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</si>
  <si>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</si>
  <si>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</si>
  <si>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</si>
  <si>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</si>
  <si>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</si>
  <si>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</si>
  <si>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</si>
  <si>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</si>
  <si>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</si>
  <si>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</si>
  <si>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</si>
  <si>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</si>
  <si>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</si>
  <si>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</si>
  <si>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</si>
  <si>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</si>
  <si>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</si>
  <si>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</si>
  <si>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</si>
  <si>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</si>
  <si>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</si>
  <si>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</si>
  <si>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</si>
  <si>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</si>
  <si>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</si>
  <si>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</si>
  <si>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</si>
  <si>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</si>
  <si>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</si>
  <si>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</si>
  <si>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</si>
  <si>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</si>
  <si>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</si>
  <si>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</si>
  <si>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</si>
  <si>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</si>
  <si>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</si>
  <si>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</si>
  <si>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</si>
  <si>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</si>
  <si>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</si>
  <si>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</si>
  <si>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</si>
  <si>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</si>
  <si>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</si>
  <si>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</si>
  <si>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</si>
  <si>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</si>
  <si>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</si>
  <si>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</si>
  <si>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</si>
  <si>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</si>
  <si>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</si>
  <si>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</si>
  <si>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</si>
  <si>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</si>
  <si>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</si>
  <si>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</si>
  <si>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</si>
  <si>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</si>
  <si>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</si>
  <si>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</si>
  <si>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</si>
  <si>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</si>
  <si>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</si>
  <si>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</si>
  <si>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</si>
  <si>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</si>
  <si>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</si>
  <si>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</si>
  <si>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</si>
  <si>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</si>
  <si>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</si>
  <si>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</si>
  <si>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</si>
  <si>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</si>
  <si>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</si>
  <si>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</si>
  <si>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</si>
  <si>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</si>
  <si>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</si>
  <si>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</si>
  <si>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</si>
  <si>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</si>
  <si>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</si>
  <si>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</si>
  <si>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</si>
  <si>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</si>
  <si>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</si>
  <si>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</si>
  <si>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</si>
  <si>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</si>
  <si>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</si>
  <si>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</si>
  <si>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</si>
  <si>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</si>
  <si>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</si>
  <si>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</si>
  <si>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</si>
  <si>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</si>
  <si>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</si>
  <si>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</si>
  <si>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</si>
  <si>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</si>
  <si>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</si>
  <si>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</si>
  <si>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</si>
  <si>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</si>
  <si>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</si>
  <si>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</si>
  <si>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</si>
  <si>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</si>
  <si>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</si>
  <si>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</si>
  <si>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</si>
  <si>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</si>
  <si>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</si>
  <si>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</si>
  <si>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</si>
  <si>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</si>
  <si>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</si>
  <si>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</si>
  <si>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</si>
  <si>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</si>
  <si>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</si>
  <si>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</si>
  <si>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</si>
  <si>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</si>
  <si>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</si>
  <si>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</si>
  <si>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</si>
  <si>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</si>
  <si>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</si>
  <si>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</si>
  <si>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</si>
  <si>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</si>
  <si>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</si>
  <si>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</si>
  <si>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</si>
  <si>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</si>
  <si>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</si>
  <si>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</si>
  <si>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</si>
  <si>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</si>
  <si>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</si>
  <si>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</si>
  <si>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</si>
  <si>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</si>
  <si>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</si>
  <si>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</si>
  <si>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</si>
  <si>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</si>
  <si>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</si>
  <si>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</si>
  <si>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</si>
  <si>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</si>
  <si>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</si>
  <si>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</si>
  <si>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</si>
  <si>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</si>
  <si>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</si>
  <si>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</si>
  <si>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</si>
  <si>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</si>
  <si>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</si>
  <si>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</si>
  <si>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</si>
  <si>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</si>
  <si>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</si>
  <si>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</si>
  <si>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</si>
  <si>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</si>
  <si>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</si>
  <si>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</si>
  <si>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</si>
  <si>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</si>
  <si>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</si>
  <si>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</si>
  <si>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</si>
  <si>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</si>
  <si>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</si>
  <si>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</si>
  <si>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</si>
  <si>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</si>
  <si>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</si>
  <si>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</si>
  <si>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</si>
  <si>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</si>
  <si>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</si>
  <si>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</si>
  <si>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</si>
  <si>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</si>
  <si>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</si>
  <si>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</si>
  <si>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</si>
  <si>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</si>
  <si>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</si>
  <si>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</si>
  <si>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</si>
  <si>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</si>
  <si>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</si>
  <si>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</si>
  <si>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</si>
  <si>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</si>
  <si>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</si>
  <si>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</si>
  <si>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</si>
  <si>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</si>
  <si>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</si>
  <si>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</si>
  <si>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</si>
  <si>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</si>
  <si>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</si>
  <si>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</si>
  <si>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</si>
  <si>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</si>
  <si>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</si>
  <si>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</si>
  <si>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</si>
  <si>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</si>
  <si>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</si>
  <si>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</si>
  <si>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</si>
  <si>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</si>
  <si>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</si>
  <si>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</si>
  <si>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</si>
  <si>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</si>
  <si>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</si>
  <si>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</si>
  <si>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</si>
  <si>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</si>
  <si>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</si>
  <si>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</si>
  <si>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</si>
  <si>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</si>
  <si>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</si>
  <si>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</si>
  <si>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</si>
  <si>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</si>
  <si>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</si>
  <si>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</si>
  <si>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</si>
  <si>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</si>
  <si>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</si>
  <si>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</si>
  <si>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</si>
  <si>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</si>
  <si>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</si>
  <si>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</si>
  <si>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</si>
  <si>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</si>
  <si>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</si>
  <si>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</si>
  <si>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</si>
  <si>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</si>
  <si>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</si>
  <si>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</si>
  <si>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</si>
  <si>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</si>
  <si>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</si>
  <si>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</si>
  <si>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</si>
  <si>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</si>
  <si>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</si>
  <si>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</si>
  <si>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</si>
  <si>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</si>
  <si>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</si>
  <si>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</si>
  <si>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</si>
  <si>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</si>
  <si>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</si>
  <si>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</si>
  <si>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</si>
  <si>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</si>
  <si>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</si>
  <si>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</si>
  <si>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</si>
  <si>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</si>
  <si>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</si>
  <si>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</si>
  <si>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</si>
  <si>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</si>
  <si>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</si>
  <si>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</si>
  <si>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</si>
  <si>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</si>
  <si>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</si>
  <si>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</si>
  <si>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</si>
  <si>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</si>
  <si>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</si>
  <si>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</si>
  <si>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</si>
  <si>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</si>
  <si>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</si>
  <si>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</si>
  <si>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</si>
  <si>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</si>
  <si>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</si>
  <si>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</si>
  <si>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</si>
  <si>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</si>
  <si>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</si>
  <si>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</si>
  <si>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</si>
  <si>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</si>
  <si>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</si>
  <si>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</si>
  <si>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</si>
  <si>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</si>
  <si>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</si>
  <si>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</si>
  <si>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</si>
  <si>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</si>
  <si>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</si>
  <si>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</si>
  <si>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</si>
  <si>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</si>
  <si>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</si>
  <si>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</si>
  <si>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</si>
  <si>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</si>
  <si>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</si>
  <si>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</si>
  <si>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</si>
  <si>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</si>
  <si>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</si>
  <si>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</si>
  <si>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</si>
  <si>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</si>
  <si>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</si>
  <si>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</si>
  <si>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</si>
  <si>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</si>
  <si>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</si>
  <si>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</si>
  <si>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</si>
  <si>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</si>
  <si>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</si>
  <si>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</si>
  <si>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</si>
  <si>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</si>
  <si>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</si>
  <si>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</si>
  <si>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</si>
  <si>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</si>
  <si>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</si>
  <si>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</si>
  <si>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</si>
  <si>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</si>
  <si>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</si>
  <si>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</si>
  <si>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</si>
  <si>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</si>
  <si>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</si>
  <si>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</si>
  <si>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</si>
  <si>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</si>
  <si>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</si>
  <si>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</si>
  <si>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</si>
  <si>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</si>
  <si>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</si>
  <si>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</si>
  <si>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</si>
  <si>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</si>
  <si>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</si>
  <si>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</si>
  <si>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</si>
  <si>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</si>
  <si>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</si>
  <si>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</si>
  <si>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</si>
  <si>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</si>
  <si>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</si>
  <si>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</si>
  <si>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</si>
  <si>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</si>
  <si>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</si>
  <si>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</si>
  <si>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</si>
  <si>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</si>
  <si>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</si>
  <si>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</si>
  <si>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</si>
  <si>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</si>
  <si>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</si>
  <si>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</si>
  <si>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</si>
  <si>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</si>
  <si>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</si>
  <si>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</si>
  <si>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</si>
  <si>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</si>
  <si>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</si>
  <si>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</si>
  <si>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</si>
  <si>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</si>
  <si>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</si>
  <si>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</si>
  <si>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</si>
  <si>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</si>
  <si>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</si>
  <si>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</si>
  <si>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</si>
  <si>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</si>
  <si>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</si>
  <si>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</si>
  <si>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</si>
  <si>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</si>
  <si>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</si>
  <si>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</si>
  <si>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</si>
  <si>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</si>
  <si>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</si>
  <si>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</si>
  <si>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</si>
  <si>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</si>
  <si>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</si>
  <si>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</si>
  <si>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</si>
  <si>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</si>
  <si>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</si>
  <si>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</si>
  <si>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</si>
  <si>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</si>
  <si>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</si>
  <si>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</si>
  <si>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</si>
  <si>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</si>
  <si>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</si>
  <si>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</si>
  <si>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</si>
  <si>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</si>
  <si>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</si>
  <si>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</si>
  <si>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</si>
  <si>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</si>
  <si>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</si>
  <si>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</si>
  <si>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</si>
  <si>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</si>
  <si>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</si>
  <si>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</si>
  <si>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</si>
  <si>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</si>
  <si>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</si>
  <si>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</si>
  <si>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</si>
  <si>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</si>
  <si>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</si>
  <si>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</si>
  <si>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</si>
  <si>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</si>
  <si>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</si>
  <si>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</si>
  <si>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</si>
  <si>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</si>
  <si>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</si>
  <si>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</si>
  <si>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</si>
  <si>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</si>
  <si>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</si>
  <si>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</si>
  <si>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</si>
  <si>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</si>
  <si>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</si>
  <si>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</si>
  <si>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</si>
  <si>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</si>
  <si>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</si>
  <si>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</si>
  <si>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</si>
  <si>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</si>
  <si>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</si>
  <si>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</si>
  <si>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</si>
  <si>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</si>
  <si>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</si>
  <si>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</si>
  <si>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</si>
  <si>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</si>
  <si>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</si>
  <si>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</si>
  <si>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</si>
  <si>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</si>
  <si>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</si>
  <si>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</si>
  <si>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</si>
  <si>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</si>
  <si>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</si>
  <si>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</si>
  <si>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</si>
  <si>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</si>
  <si>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</si>
  <si>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</si>
  <si>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</si>
  <si>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</si>
  <si>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</si>
  <si>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</si>
  <si>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</si>
  <si>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</si>
  <si>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</si>
  <si>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</si>
  <si>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</si>
  <si>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</si>
  <si>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</si>
  <si>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</si>
  <si>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</si>
  <si>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</si>
  <si>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</si>
  <si>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</si>
  <si>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</si>
  <si>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</si>
  <si>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</si>
  <si>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</si>
  <si>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</si>
  <si>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</si>
  <si>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</si>
  <si>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</si>
  <si>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</si>
  <si>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</si>
  <si>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</si>
  <si>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</si>
  <si>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</si>
  <si>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</si>
  <si>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</si>
  <si>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</si>
  <si>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</si>
  <si>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</si>
  <si>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</si>
  <si>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</si>
  <si>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</si>
  <si>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</si>
  <si>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</si>
  <si>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</si>
  <si>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</si>
  <si>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</si>
  <si>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</si>
  <si>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</si>
  <si>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</si>
  <si>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</si>
  <si>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</si>
  <si>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</si>
  <si>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</si>
  <si>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</si>
  <si>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</si>
  <si>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</si>
  <si>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</si>
  <si>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</si>
  <si>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</si>
  <si>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</si>
  <si>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</si>
  <si>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</si>
  <si>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</si>
  <si>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</si>
  <si>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</si>
  <si>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</si>
  <si>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</si>
  <si>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</si>
  <si>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</si>
  <si>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</si>
  <si>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</si>
  <si>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</si>
  <si>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</si>
  <si>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</si>
  <si>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</si>
  <si>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</si>
  <si>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</si>
  <si>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</si>
  <si>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</si>
  <si>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</si>
  <si>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</si>
  <si>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</si>
  <si>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</si>
  <si>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</si>
  <si>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</si>
  <si>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</si>
  <si>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</si>
  <si>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</si>
  <si>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</si>
  <si>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</si>
  <si>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</si>
  <si>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</si>
  <si>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</si>
  <si>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</si>
  <si>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</si>
  <si>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</si>
  <si>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</si>
  <si>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</si>
  <si>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</si>
  <si>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</si>
  <si>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</si>
  <si>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</si>
  <si>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</si>
  <si>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</si>
  <si>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</si>
  <si>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</si>
  <si>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</si>
  <si>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</si>
  <si>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</si>
  <si>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</si>
  <si>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</si>
  <si>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</si>
  <si>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</si>
  <si>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</si>
  <si>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</si>
  <si>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</si>
  <si>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</si>
  <si>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</si>
  <si>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</si>
  <si>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</si>
  <si>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</si>
  <si>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</si>
  <si>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</si>
  <si>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</si>
  <si>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</si>
  <si>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</si>
  <si>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</si>
  <si>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</si>
  <si>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</si>
  <si>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</si>
  <si>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</si>
  <si>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</si>
  <si>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</si>
  <si>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</si>
  <si>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</si>
  <si>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</si>
  <si>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</si>
  <si>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</si>
  <si>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</si>
  <si>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</si>
  <si>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</si>
  <si>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</si>
  <si>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</si>
  <si>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</si>
  <si>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</si>
  <si>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</si>
  <si>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</si>
  <si>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</si>
  <si>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</si>
  <si>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</si>
  <si>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</si>
  <si>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</si>
  <si>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</si>
  <si>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</si>
  <si>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</si>
  <si>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</si>
  <si>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</si>
  <si>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</si>
  <si>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</si>
  <si>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</si>
  <si>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</si>
  <si>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</si>
  <si>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</si>
  <si>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</si>
  <si>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</si>
  <si>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</si>
  <si>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</si>
  <si>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</si>
  <si>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</si>
  <si>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</si>
  <si>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</si>
  <si>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</si>
  <si>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</si>
  <si>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</si>
  <si>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</si>
  <si>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</si>
  <si>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</si>
  <si>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</si>
  <si>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</si>
  <si>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</si>
  <si>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</si>
  <si>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</si>
  <si>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</si>
  <si>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</si>
  <si>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</si>
  <si>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</si>
  <si>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</si>
  <si>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</si>
  <si>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</si>
  <si>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</si>
  <si>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</si>
  <si>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</si>
  <si>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</si>
  <si>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</si>
  <si>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</si>
  <si>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</si>
  <si>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</si>
  <si>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</si>
  <si>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</si>
  <si>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</si>
  <si>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</si>
  <si>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</si>
  <si>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</si>
  <si>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</si>
  <si>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</si>
  <si>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</si>
  <si>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</si>
  <si>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</si>
  <si>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</si>
  <si>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</si>
  <si>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</si>
  <si>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</si>
  <si>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</si>
  <si>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</si>
  <si>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</si>
  <si>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</si>
  <si>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</si>
  <si>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</si>
  <si>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</si>
  <si>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</si>
  <si>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</si>
  <si>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</si>
  <si>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</si>
  <si>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</si>
  <si>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</si>
  <si>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</si>
  <si>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</si>
  <si>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</si>
  <si>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</si>
  <si>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</si>
  <si>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</si>
  <si>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</si>
  <si>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</si>
  <si>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</si>
  <si>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</si>
  <si>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</si>
  <si>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</si>
  <si>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</si>
  <si>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</si>
  <si>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</si>
  <si>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</si>
  <si>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</si>
  <si>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</si>
  <si>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</si>
  <si>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</si>
  <si>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</si>
  <si>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</si>
  <si>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</si>
  <si>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</si>
  <si>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</si>
  <si>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</si>
  <si>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</si>
  <si>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</si>
  <si>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</si>
  <si>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</si>
  <si>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</si>
  <si>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</si>
  <si>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</si>
  <si>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</si>
  <si>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</si>
  <si>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</si>
  <si>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</si>
  <si>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</si>
  <si>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</si>
  <si>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</si>
  <si>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</si>
  <si>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</si>
  <si>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</si>
  <si>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</si>
  <si>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</si>
  <si>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</si>
  <si>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</si>
  <si>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</si>
  <si>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</si>
  <si>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</si>
  <si>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</si>
  <si>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</si>
  <si>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</si>
  <si>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</si>
  <si>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</si>
  <si>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</si>
  <si>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</si>
  <si>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</si>
  <si>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</si>
  <si>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</si>
  <si>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</si>
  <si>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</si>
  <si>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</si>
  <si>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</si>
  <si>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</si>
  <si>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</si>
  <si>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</si>
  <si>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</si>
  <si>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</si>
  <si>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</si>
  <si>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</si>
  <si>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</si>
  <si>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</si>
  <si>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</si>
  <si>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</si>
  <si>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</si>
  <si>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</si>
  <si>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</si>
  <si>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</si>
  <si>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</si>
  <si>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</si>
  <si>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</si>
  <si>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</si>
  <si>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</si>
  <si>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</si>
  <si>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</si>
  <si>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</si>
  <si>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</si>
  <si>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</si>
  <si>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</si>
  <si>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</si>
  <si>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</si>
  <si>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</si>
  <si>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</si>
  <si>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</si>
  <si>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</si>
  <si>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</si>
  <si>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</si>
  <si>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</si>
  <si>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</si>
  <si>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</si>
  <si>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</si>
  <si>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</si>
  <si>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</si>
  <si>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</si>
  <si>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</si>
  <si>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</si>
  <si>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</si>
  <si>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</si>
  <si>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</si>
  <si>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</si>
  <si>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</si>
  <si>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</si>
  <si>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</si>
  <si>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</si>
  <si>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</si>
  <si>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</si>
  <si>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</si>
  <si>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</si>
  <si>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</si>
  <si>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</si>
  <si>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</si>
  <si>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</si>
  <si>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</si>
  <si>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</si>
  <si>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</si>
  <si>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</si>
  <si>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</si>
  <si>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</si>
  <si>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</si>
  <si>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</si>
  <si>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</si>
  <si>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</si>
  <si>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</si>
  <si>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</si>
  <si>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</si>
  <si>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</si>
  <si>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</si>
  <si>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</si>
  <si>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</si>
  <si>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</si>
  <si>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</si>
  <si>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</si>
  <si>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</si>
  <si>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</si>
  <si>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</si>
  <si>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</si>
  <si>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</si>
  <si>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</si>
  <si>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</si>
  <si>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</si>
  <si>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</si>
  <si>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</si>
  <si>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</si>
  <si>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</si>
  <si>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</si>
  <si>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</si>
  <si>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</si>
  <si>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</si>
  <si>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</si>
  <si>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</si>
  <si>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</si>
  <si>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</si>
  <si>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</si>
  <si>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</si>
  <si>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</si>
  <si>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</si>
  <si>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</si>
  <si>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</si>
  <si>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</si>
  <si>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</si>
  <si>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</si>
  <si>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</si>
  <si>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</si>
  <si>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</si>
  <si>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</si>
  <si>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</si>
  <si>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</si>
  <si>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</si>
  <si>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</si>
  <si>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</si>
  <si>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</si>
  <si>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</si>
  <si>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</si>
  <si>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</si>
  <si>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</si>
  <si>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</si>
  <si>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</si>
  <si>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</si>
  <si>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</si>
  <si>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</si>
  <si>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</si>
  <si>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</si>
  <si>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</si>
  <si>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</si>
  <si>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</si>
  <si>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</si>
  <si>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</si>
  <si>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</si>
  <si>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</si>
  <si>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</si>
  <si>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</si>
  <si>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</si>
  <si>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</si>
  <si>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</si>
  <si>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</si>
  <si>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</si>
  <si>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</si>
  <si>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</si>
  <si>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</si>
  <si>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</si>
  <si>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</si>
  <si>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</si>
  <si>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</si>
  <si>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</si>
  <si>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</si>
  <si>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</si>
  <si>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</si>
  <si>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</si>
  <si>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</si>
  <si>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</si>
  <si>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</si>
  <si>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</si>
  <si>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</si>
  <si>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</si>
  <si>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</si>
  <si>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</si>
  <si>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</si>
  <si>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</si>
  <si>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</si>
  <si>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</si>
  <si>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</si>
  <si>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</si>
  <si>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</si>
  <si>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</si>
  <si>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</si>
  <si>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</si>
  <si>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</si>
  <si>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</si>
  <si>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</si>
  <si>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</si>
  <si>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</si>
  <si>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</si>
  <si>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</si>
  <si>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</si>
  <si>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</si>
  <si>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</si>
  <si>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</si>
  <si>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</si>
  <si>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</si>
  <si>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</si>
  <si>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</si>
  <si>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</si>
  <si>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</si>
  <si>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</si>
  <si>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</si>
  <si>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</si>
  <si>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</si>
  <si>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</si>
  <si>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</si>
  <si>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</si>
  <si>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</si>
  <si>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</si>
  <si>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</si>
  <si>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</si>
  <si>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</si>
  <si>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</si>
  <si>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</si>
  <si>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</si>
  <si>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</si>
  <si>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</si>
  <si>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</si>
  <si>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</si>
  <si>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</si>
  <si>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</si>
  <si>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</si>
  <si>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</si>
  <si>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</si>
  <si>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</si>
  <si>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</si>
  <si>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</si>
  <si>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</si>
  <si>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</si>
  <si>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</si>
  <si>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</si>
  <si>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</si>
  <si>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</si>
  <si>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</si>
  <si>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</si>
  <si>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</si>
  <si>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</si>
  <si>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</si>
  <si>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</si>
  <si>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</si>
  <si>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</si>
  <si>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</si>
  <si>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</si>
  <si>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</si>
  <si>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</si>
  <si>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</si>
  <si>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</si>
  <si>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</si>
  <si>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</si>
  <si>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</si>
  <si>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</si>
  <si>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</si>
  <si>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</si>
  <si>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</si>
  <si>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</si>
  <si>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</si>
  <si>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</si>
  <si>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</si>
  <si>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</si>
  <si>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</si>
  <si>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</si>
  <si>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</si>
  <si>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</si>
  <si>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</si>
  <si>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</si>
  <si>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</si>
  <si>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</si>
  <si>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</si>
  <si>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</si>
  <si>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</si>
  <si>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</si>
  <si>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</si>
  <si>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</si>
  <si>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</si>
  <si>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</si>
  <si>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</si>
  <si>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</si>
  <si>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</si>
  <si>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</si>
  <si>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</si>
  <si>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</si>
  <si>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</si>
  <si>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</si>
  <si>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</si>
  <si>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</si>
  <si>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</si>
  <si>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</si>
  <si>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</si>
  <si>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</si>
  <si>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</si>
  <si>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</si>
  <si>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</si>
  <si>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</si>
  <si>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</si>
  <si>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</si>
  <si>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</si>
  <si>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</si>
  <si>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</si>
  <si>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</si>
  <si>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</si>
  <si>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</si>
  <si>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</si>
  <si>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</si>
  <si>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</si>
  <si>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</si>
  <si>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</si>
  <si>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</si>
  <si>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</si>
  <si>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</si>
  <si>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</si>
  <si>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</si>
  <si>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</si>
  <si>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</si>
  <si>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</si>
  <si>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</si>
  <si>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</si>
  <si>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</si>
  <si>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</si>
  <si>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</si>
  <si>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</si>
  <si>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</si>
  <si>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</si>
  <si>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</si>
  <si>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</si>
  <si>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</si>
  <si>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</si>
  <si>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</si>
  <si>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</si>
  <si>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</si>
  <si>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</si>
  <si>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</si>
  <si>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</si>
  <si>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</si>
  <si>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</si>
  <si>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</si>
  <si>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</si>
  <si>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</si>
  <si>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</si>
  <si>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</si>
  <si>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</si>
  <si>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</si>
  <si>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</si>
  <si>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</si>
  <si>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</si>
  <si>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</si>
  <si>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</si>
  <si>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</si>
  <si>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</si>
  <si>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</si>
  <si>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</si>
  <si>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</si>
  <si>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</si>
  <si>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</si>
  <si>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</si>
  <si>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</si>
  <si>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</si>
  <si>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</si>
  <si>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</si>
  <si>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</si>
  <si>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</si>
  <si>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</si>
  <si>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</si>
  <si>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</si>
  <si>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</si>
  <si>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</si>
  <si>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</si>
  <si>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</si>
  <si>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</si>
  <si>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</si>
  <si>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</si>
  <si>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</si>
  <si>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</si>
  <si>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</si>
  <si>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</si>
  <si>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</si>
  <si>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</si>
  <si>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</si>
  <si>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</si>
  <si>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</si>
  <si>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</si>
  <si>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</si>
  <si>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</si>
  <si>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</si>
  <si>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</si>
  <si>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</si>
  <si>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</si>
  <si>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</si>
  <si>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</si>
  <si>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</si>
  <si>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</si>
  <si>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</si>
  <si>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</si>
  <si>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</si>
  <si>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</si>
  <si>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</si>
  <si>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</si>
  <si>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</si>
  <si>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</si>
  <si>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</si>
  <si>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</si>
  <si>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</si>
  <si>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</si>
  <si>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</si>
  <si>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</si>
  <si>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</si>
  <si>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</si>
  <si>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</si>
  <si>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</si>
  <si>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</si>
  <si>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</si>
  <si>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</si>
  <si>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</si>
  <si>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</si>
  <si>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</si>
  <si>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</si>
  <si>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</si>
  <si>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</si>
  <si>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</si>
  <si>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</si>
  <si>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</si>
  <si>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</si>
  <si>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</si>
  <si>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</si>
  <si>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</si>
  <si>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</si>
  <si>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</si>
  <si>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</si>
  <si>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</si>
  <si>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</si>
  <si>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</si>
  <si>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</si>
  <si>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</si>
  <si>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</si>
  <si>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</si>
  <si>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</si>
  <si>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</si>
  <si>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</si>
  <si>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</si>
  <si>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</si>
  <si>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</si>
  <si>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</si>
  <si>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</si>
  <si>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</si>
  <si>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</si>
  <si>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</si>
  <si>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</si>
  <si>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</si>
  <si>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</si>
  <si>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</si>
  <si>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</si>
  <si>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</si>
  <si>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</si>
  <si>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</si>
  <si>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</si>
  <si>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</si>
  <si>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</si>
  <si>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</si>
  <si>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</si>
  <si>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</si>
  <si>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</si>
  <si>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</si>
  <si>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</si>
  <si>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</si>
  <si>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</si>
  <si>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</si>
  <si>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</si>
  <si>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</si>
  <si>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</si>
  <si>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</si>
  <si>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</si>
  <si>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</si>
  <si>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</si>
  <si>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</si>
  <si>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</si>
  <si>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</si>
  <si>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</si>
  <si>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</si>
  <si>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</si>
  <si>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</si>
  <si>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</si>
  <si>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</si>
  <si>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</si>
  <si>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</si>
  <si>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</si>
  <si>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</si>
  <si>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</si>
  <si>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</si>
  <si>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</si>
  <si>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</si>
  <si>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</si>
  <si>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</si>
  <si>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</si>
  <si>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</si>
  <si>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</si>
  <si>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</si>
  <si>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</si>
  <si>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</si>
  <si>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</si>
  <si>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</si>
  <si>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</si>
  <si>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</si>
  <si>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</si>
  <si>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</si>
  <si>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</si>
  <si>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</si>
  <si>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</si>
  <si>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</si>
  <si>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</si>
  <si>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</si>
  <si>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</si>
  <si>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</si>
  <si>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</si>
  <si>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</si>
  <si>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</si>
  <si>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</si>
  <si>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</si>
  <si>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</si>
  <si>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</si>
  <si>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</si>
  <si>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</si>
  <si>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</si>
  <si>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</si>
  <si>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</si>
  <si>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</si>
  <si>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</si>
  <si>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</si>
  <si>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</si>
  <si>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</si>
  <si>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</si>
  <si>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</si>
  <si>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</si>
  <si>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</si>
  <si>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</si>
  <si>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</si>
  <si>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</si>
  <si>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</si>
  <si>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</si>
  <si>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</si>
  <si>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</si>
  <si>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</si>
  <si>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</si>
  <si>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</si>
  <si>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</si>
  <si>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</si>
  <si>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</si>
  <si>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</si>
  <si>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</si>
  <si>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</si>
  <si>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</si>
  <si>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</si>
  <si>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</si>
  <si>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</si>
  <si>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</si>
  <si>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</si>
  <si>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</si>
  <si>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</si>
  <si>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</si>
  <si>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</si>
  <si>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</si>
  <si>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</si>
  <si>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</si>
  <si>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</si>
  <si>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</si>
  <si>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</si>
  <si>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</si>
  <si>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</si>
  <si>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</si>
  <si>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</si>
  <si>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</si>
  <si>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</si>
  <si>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</si>
  <si>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</si>
  <si>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</si>
  <si>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</si>
  <si>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</si>
  <si>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</si>
  <si>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</si>
  <si>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</si>
  <si>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</si>
  <si>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</si>
  <si>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</si>
  <si>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</si>
  <si>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</si>
  <si>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</si>
  <si>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</si>
  <si>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</si>
  <si>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</si>
  <si>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</si>
  <si>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</si>
  <si>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</si>
  <si>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</si>
  <si>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</si>
  <si>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</si>
  <si>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</si>
  <si>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</si>
  <si>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</si>
  <si>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</si>
  <si>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</si>
  <si>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</si>
  <si>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</si>
  <si>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</si>
  <si>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</si>
  <si>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</si>
  <si>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</si>
  <si>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</si>
  <si>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</si>
  <si>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</si>
  <si>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</si>
  <si>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</si>
  <si>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</si>
  <si>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</si>
  <si>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</si>
  <si>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</si>
  <si>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</si>
  <si>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</si>
  <si>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</si>
  <si>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</si>
  <si>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</si>
  <si>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</si>
  <si>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</si>
  <si>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</si>
  <si>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</si>
  <si>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</si>
  <si>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</si>
  <si>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</si>
  <si>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</si>
  <si>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</si>
  <si>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</si>
  <si>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</si>
  <si>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</si>
  <si>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</si>
  <si>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</si>
  <si>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</si>
  <si>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</si>
  <si>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</si>
  <si>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</si>
  <si>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</si>
  <si>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</si>
  <si>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</si>
  <si>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</si>
  <si>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</si>
  <si>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</si>
  <si>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</si>
  <si>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</si>
  <si>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</si>
  <si>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</si>
  <si>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</si>
  <si>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</si>
  <si>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</si>
  <si>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</si>
  <si>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</si>
  <si>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</si>
  <si>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</si>
  <si>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</si>
  <si>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</si>
  <si>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</si>
  <si>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</si>
  <si>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</si>
  <si>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</si>
  <si>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</si>
  <si>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</si>
  <si>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</si>
  <si>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</si>
  <si>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</si>
  <si>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</si>
  <si>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</si>
  <si>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</si>
  <si>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</si>
  <si>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</si>
  <si>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</si>
  <si>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</si>
  <si>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</si>
  <si>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</si>
  <si>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</si>
  <si>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</si>
  <si>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</si>
  <si>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</si>
  <si>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</si>
  <si>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</si>
  <si>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</si>
  <si>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</si>
  <si>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</si>
  <si>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</si>
  <si>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</si>
  <si>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</si>
  <si>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</si>
  <si>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</si>
  <si>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</si>
  <si>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</si>
  <si>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</si>
  <si>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</si>
  <si>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</si>
  <si>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</si>
  <si>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</si>
  <si>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</si>
  <si>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</si>
  <si>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</si>
  <si>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</si>
  <si>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</si>
  <si>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</si>
  <si>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</si>
  <si>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</si>
  <si>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</si>
  <si>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</si>
  <si>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</si>
  <si>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</si>
  <si>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</si>
  <si>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</si>
  <si>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</si>
  <si>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</si>
  <si>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</si>
  <si>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</si>
  <si>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</si>
  <si>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</si>
  <si>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</si>
  <si>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</si>
  <si>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</si>
  <si>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</si>
  <si>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</si>
  <si>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</si>
  <si>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</si>
  <si>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</si>
  <si>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</si>
  <si>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</si>
  <si>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</si>
  <si>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</si>
  <si>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</si>
  <si>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</si>
  <si>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</si>
  <si>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</si>
  <si>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</si>
  <si>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</si>
  <si>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</si>
  <si>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</si>
  <si>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</si>
  <si>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</si>
  <si>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</si>
  <si>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</si>
  <si>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</si>
  <si>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</si>
  <si>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</si>
  <si>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</si>
  <si>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</si>
  <si>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</si>
  <si>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</si>
  <si>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</si>
  <si>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</si>
  <si>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</si>
  <si>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</si>
  <si>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</si>
  <si>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</si>
  <si>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</si>
  <si>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</si>
  <si>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</si>
  <si>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</si>
  <si>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</si>
  <si>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</si>
  <si>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</si>
  <si>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</si>
  <si>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</si>
  <si>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</si>
  <si>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</si>
  <si>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</si>
  <si>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</si>
  <si>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</si>
  <si>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</si>
  <si>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</si>
  <si>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</si>
  <si>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</si>
  <si>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</si>
  <si>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</si>
  <si>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</si>
  <si>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</si>
  <si>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</si>
  <si>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</si>
  <si>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</si>
  <si>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</si>
  <si>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</si>
  <si>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</si>
  <si>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</si>
  <si>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</si>
  <si>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</si>
  <si>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</si>
  <si>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</si>
  <si>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</si>
  <si>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</si>
  <si>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</si>
  <si>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</si>
  <si>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</si>
  <si>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</si>
  <si>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</si>
  <si>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</si>
  <si>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</si>
  <si>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</si>
  <si>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</si>
  <si>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</si>
  <si>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</si>
  <si>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</si>
  <si>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</si>
  <si>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</si>
  <si>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</si>
  <si>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</si>
  <si>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</si>
  <si>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</si>
  <si>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</si>
  <si>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</si>
  <si>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</si>
  <si>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</si>
  <si>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</si>
  <si>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</si>
  <si>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</si>
  <si>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</si>
  <si>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</si>
  <si>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</si>
  <si>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</si>
  <si>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</si>
  <si>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</si>
  <si>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</si>
  <si>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</si>
  <si>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</si>
  <si>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</si>
  <si>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</si>
  <si>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</si>
  <si>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</si>
  <si>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</si>
  <si>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</si>
  <si>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</si>
  <si>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</si>
  <si>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</si>
  <si>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</si>
  <si>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</si>
  <si>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</si>
  <si>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</si>
  <si>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</si>
  <si>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</si>
  <si>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</si>
  <si>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</si>
  <si>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</si>
  <si>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</si>
  <si>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</si>
  <si>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</si>
  <si>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</si>
  <si>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</si>
  <si>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</si>
  <si>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</si>
  <si>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</si>
  <si>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</si>
  <si>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</si>
  <si>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</si>
  <si>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</si>
  <si>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</si>
  <si>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</si>
  <si>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</si>
  <si>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</si>
  <si>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</si>
  <si>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</si>
  <si>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</si>
  <si>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</si>
  <si>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</si>
  <si>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</si>
  <si>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</si>
  <si>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</si>
  <si>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</si>
  <si>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</si>
  <si>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</si>
  <si>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</si>
  <si>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</si>
  <si>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</si>
  <si>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</si>
  <si>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</si>
  <si>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</si>
  <si>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</si>
  <si>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</si>
  <si>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</si>
  <si>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</si>
  <si>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</si>
  <si>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</si>
  <si>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</si>
  <si>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</si>
  <si>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</si>
  <si>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</si>
  <si>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</si>
  <si>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</si>
  <si>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</si>
  <si>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</si>
  <si>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</si>
  <si>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</si>
  <si>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</si>
  <si>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</si>
  <si>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</si>
  <si>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</si>
  <si>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</si>
  <si>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</si>
  <si>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</si>
  <si>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</si>
  <si>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</si>
  <si>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</si>
  <si>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</si>
  <si>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</si>
  <si>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</si>
  <si>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</si>
  <si>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</si>
  <si>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</si>
  <si>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</si>
  <si>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</si>
  <si>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</si>
  <si>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</si>
  <si>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</si>
  <si>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</si>
  <si>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</si>
  <si>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</si>
  <si>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</si>
  <si>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</si>
  <si>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</si>
  <si>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</si>
  <si>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</si>
  <si>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</si>
  <si>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</si>
  <si>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</si>
  <si>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</si>
  <si>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</si>
  <si>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</si>
  <si>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</si>
  <si>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</si>
  <si>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</si>
  <si>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</si>
  <si>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</si>
  <si>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</si>
  <si>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</si>
  <si>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</si>
  <si>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</si>
  <si>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</si>
  <si>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</si>
  <si>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</si>
  <si>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</si>
  <si>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</si>
  <si>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</si>
  <si>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</si>
  <si>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</si>
  <si>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</si>
  <si>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</si>
  <si>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</si>
  <si>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</si>
  <si>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</si>
  <si>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</si>
  <si>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</si>
  <si>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</si>
  <si>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</si>
  <si>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</si>
  <si>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</si>
  <si>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</si>
  <si>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</si>
  <si>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</si>
  <si>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</si>
  <si>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</si>
  <si>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</si>
  <si>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</si>
  <si>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</si>
  <si>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</si>
  <si>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</si>
  <si>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</si>
  <si>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</si>
  <si>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</si>
  <si>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</si>
  <si>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</si>
  <si>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</si>
  <si>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</si>
  <si>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</si>
  <si>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</si>
  <si>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</si>
  <si>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</si>
  <si>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</si>
  <si>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</si>
  <si>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</si>
  <si>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</si>
  <si>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</si>
  <si>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</si>
  <si>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</si>
  <si>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</si>
  <si>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</si>
  <si>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</si>
  <si>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</si>
  <si>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</si>
  <si>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</si>
  <si>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</si>
  <si>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</si>
  <si>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</si>
  <si>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</si>
  <si>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</si>
  <si>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</si>
  <si>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</si>
  <si>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</si>
  <si>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</si>
  <si>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</si>
  <si>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</si>
  <si>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</si>
  <si>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</si>
  <si>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</si>
  <si>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</si>
  <si>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</si>
  <si>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</si>
  <si>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</si>
  <si>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</si>
  <si>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</si>
  <si>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</si>
  <si>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</si>
  <si>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</si>
  <si>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</si>
  <si>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</si>
  <si>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</si>
  <si>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</si>
  <si>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</si>
  <si>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</si>
  <si>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</si>
  <si>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</si>
  <si>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</si>
  <si>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</si>
  <si>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</si>
  <si>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</si>
  <si>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</si>
  <si>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</si>
  <si>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</si>
  <si>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</si>
  <si>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</si>
  <si>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</si>
  <si>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</si>
  <si>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</si>
  <si>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</si>
  <si>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</si>
  <si>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</si>
  <si>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</si>
  <si>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</si>
  <si>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</si>
  <si>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</si>
  <si>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</si>
  <si>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</si>
  <si>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</si>
  <si>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</si>
  <si>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</si>
  <si>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</si>
  <si>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</si>
  <si>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</si>
  <si>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</si>
  <si>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</si>
  <si>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</si>
  <si>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</si>
  <si>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</si>
  <si>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</si>
  <si>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</si>
  <si>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</si>
  <si>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</si>
  <si>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</si>
  <si>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</si>
  <si>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</si>
  <si>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</si>
  <si>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</si>
  <si>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</si>
  <si>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</si>
  <si>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</si>
  <si>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</si>
  <si>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</si>
  <si>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</si>
  <si>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</si>
  <si>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</si>
  <si>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</si>
  <si>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</si>
  <si>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</si>
  <si>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</si>
  <si>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</si>
  <si>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</si>
  <si>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</si>
  <si>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</si>
  <si>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</si>
  <si>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</si>
  <si>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</si>
  <si>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</si>
  <si>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</si>
  <si>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</si>
  <si>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</si>
  <si>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</si>
  <si>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</si>
  <si>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</si>
  <si>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</si>
  <si>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</si>
  <si>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</si>
  <si>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</si>
  <si>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</si>
  <si>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</si>
  <si>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</si>
  <si>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</si>
  <si>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</si>
  <si>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</si>
  <si>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</si>
  <si>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</si>
  <si>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</si>
  <si>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</si>
  <si>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</si>
  <si>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</si>
  <si>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</si>
  <si>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</si>
  <si>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</si>
  <si>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</si>
  <si>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</si>
  <si>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</si>
  <si>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</si>
  <si>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</si>
  <si>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</si>
  <si>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</si>
  <si>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</si>
  <si>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</si>
  <si>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</si>
  <si>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</si>
  <si>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</si>
  <si>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</si>
  <si>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</si>
  <si>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</si>
  <si>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</si>
  <si>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</si>
  <si>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</si>
  <si>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</si>
  <si>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</si>
  <si>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</si>
  <si>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</si>
  <si>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</si>
  <si>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</si>
  <si>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</si>
  <si>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</si>
  <si>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</si>
  <si>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</si>
  <si>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</si>
  <si>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</si>
  <si>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</si>
  <si>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</si>
  <si>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</si>
  <si>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</si>
  <si>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</si>
  <si>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</si>
  <si>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</si>
  <si>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</si>
  <si>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</si>
  <si>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</si>
  <si>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</si>
  <si>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</si>
  <si>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</si>
  <si>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</si>
  <si>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</si>
  <si>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</si>
  <si>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</si>
  <si>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</si>
  <si>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</si>
  <si>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</si>
  <si>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</si>
  <si>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</si>
  <si>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</si>
  <si>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</si>
  <si>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</si>
  <si>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</si>
  <si>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</si>
  <si>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</si>
  <si>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</si>
  <si>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</si>
  <si>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</si>
  <si>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</si>
  <si>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</si>
  <si>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</si>
  <si>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</si>
  <si>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</si>
  <si>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</si>
  <si>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</si>
  <si>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</si>
  <si>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</si>
  <si>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</si>
  <si>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</si>
  <si>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</si>
  <si>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</si>
  <si>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</si>
  <si>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</si>
  <si>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</si>
  <si>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</si>
  <si>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</si>
  <si>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</si>
  <si>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</si>
  <si>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</si>
  <si>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</si>
  <si>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</si>
  <si>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</si>
  <si>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</si>
  <si>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</si>
  <si>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</si>
  <si>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</si>
  <si>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</si>
  <si>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</si>
  <si>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</si>
  <si>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</si>
  <si>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</si>
  <si>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</si>
  <si>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</si>
  <si>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</si>
  <si>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</si>
  <si>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</si>
  <si>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</si>
  <si>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</si>
  <si>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</si>
  <si>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</si>
  <si>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</si>
  <si>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</si>
  <si>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</si>
  <si>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</si>
  <si>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</si>
  <si>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</si>
  <si>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</si>
  <si>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</si>
  <si>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</si>
  <si>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</si>
  <si>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</si>
  <si>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</si>
  <si>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</si>
  <si>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</si>
  <si>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</si>
  <si>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</si>
  <si>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</si>
  <si>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</si>
  <si>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</si>
  <si>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</si>
  <si>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</si>
  <si>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</si>
  <si>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</si>
  <si>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</si>
  <si>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</si>
  <si>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</si>
  <si>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</si>
  <si>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</si>
  <si>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</si>
  <si>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</si>
  <si>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</si>
  <si>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</si>
  <si>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</si>
  <si>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</si>
  <si>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</si>
  <si>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</si>
  <si>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</si>
  <si>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</si>
  <si>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</si>
  <si>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</si>
  <si>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</si>
  <si>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</si>
  <si>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</si>
  <si>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</si>
  <si>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</si>
  <si>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</si>
  <si>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</si>
  <si>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</si>
  <si>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</si>
  <si>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</si>
  <si>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</si>
  <si>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</si>
  <si>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</si>
  <si>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</si>
  <si>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</si>
  <si>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</si>
  <si>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</si>
  <si>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</si>
  <si>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</si>
  <si>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</si>
  <si>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</si>
  <si>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</si>
  <si>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</si>
  <si>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</si>
  <si>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</si>
  <si>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</si>
  <si>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</si>
  <si>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</si>
  <si>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</si>
  <si>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</si>
  <si>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</si>
  <si>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</si>
  <si>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</si>
  <si>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</si>
  <si>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</si>
  <si>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</si>
  <si>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</si>
  <si>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</si>
  <si>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</si>
  <si>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</si>
  <si>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</si>
  <si>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</si>
  <si>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</si>
  <si>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</si>
  <si>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</si>
  <si>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</si>
  <si>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</si>
  <si>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</si>
  <si>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</si>
  <si>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</si>
  <si>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</si>
  <si>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</si>
  <si>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</si>
  <si>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</si>
  <si>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</si>
  <si>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</si>
  <si>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</si>
  <si>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</si>
  <si>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</si>
  <si>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</si>
  <si>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</si>
  <si>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</si>
  <si>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</si>
  <si>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</si>
  <si>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</si>
  <si>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</si>
  <si>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</si>
  <si>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</si>
  <si>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</si>
  <si>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</si>
  <si>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</si>
  <si>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</si>
  <si>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</si>
  <si>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</si>
  <si>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</si>
  <si>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</si>
  <si>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</si>
  <si>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</si>
  <si>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</si>
  <si>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</si>
  <si>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</si>
  <si>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</si>
  <si>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</si>
  <si>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</si>
  <si>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</si>
  <si>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</si>
  <si>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</si>
  <si>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</si>
  <si>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</si>
  <si>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</si>
  <si>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</si>
  <si>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</si>
  <si>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</si>
  <si>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</si>
  <si>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</si>
  <si>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</si>
  <si>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</si>
  <si>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</si>
  <si>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</si>
  <si>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</si>
  <si>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</si>
  <si>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</si>
  <si>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</si>
  <si>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</si>
  <si>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</si>
  <si>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</si>
  <si>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</si>
  <si>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</si>
  <si>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</si>
  <si>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</si>
  <si>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</si>
  <si>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</si>
  <si>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</si>
  <si>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</si>
  <si>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</si>
  <si>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</si>
  <si>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</si>
  <si>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</si>
  <si>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</si>
  <si>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</si>
  <si>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</si>
  <si>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</si>
  <si>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</si>
  <si>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</si>
  <si>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</si>
  <si>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</si>
  <si>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</si>
  <si>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</si>
  <si>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</si>
  <si>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</si>
  <si>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</si>
  <si>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</si>
  <si>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</si>
  <si>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</si>
  <si>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</si>
  <si>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</si>
  <si>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</si>
  <si>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</si>
  <si>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</si>
  <si>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</si>
  <si>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</si>
  <si>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</si>
  <si>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</si>
  <si>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</si>
  <si>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</si>
  <si>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</si>
  <si>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</si>
  <si>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</si>
  <si>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</si>
  <si>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</si>
  <si>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</si>
  <si>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</si>
  <si>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</si>
  <si>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</si>
  <si>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</si>
  <si>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</si>
  <si>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</si>
  <si>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</si>
  <si>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</si>
  <si>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</si>
  <si>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</si>
  <si>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</si>
  <si>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</si>
  <si>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</si>
  <si>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</si>
  <si>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</si>
  <si>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</si>
  <si>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</si>
  <si>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</si>
  <si>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</si>
  <si>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</si>
  <si>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</si>
  <si>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</si>
  <si>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</si>
  <si>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</si>
  <si>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</si>
  <si>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</si>
  <si>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</si>
  <si>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</si>
  <si>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</si>
  <si>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</si>
  <si>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</si>
  <si>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</si>
  <si>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</si>
  <si>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</si>
  <si>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</si>
  <si>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</si>
  <si>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</si>
  <si>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</si>
  <si>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</si>
  <si>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</si>
  <si>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</si>
  <si>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</si>
  <si>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</si>
  <si>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</si>
  <si>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</si>
  <si>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</si>
  <si>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</si>
  <si>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</si>
  <si>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</si>
  <si>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</si>
  <si>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</si>
  <si>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</si>
  <si>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</si>
  <si>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</si>
  <si>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</si>
  <si>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</si>
  <si>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</si>
  <si>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</si>
  <si>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</si>
  <si>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</si>
  <si>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</si>
  <si>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</si>
  <si>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</si>
  <si>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</si>
  <si>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</si>
  <si>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</si>
  <si>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</si>
  <si>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</si>
  <si>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</si>
  <si>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</si>
  <si>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</si>
  <si>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</si>
  <si>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</si>
  <si>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</si>
  <si>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</si>
  <si>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</si>
  <si>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</si>
  <si>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</si>
  <si>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</si>
  <si>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</si>
  <si>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</si>
  <si>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</si>
  <si>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</si>
  <si>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</si>
  <si>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</si>
  <si>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</si>
  <si>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</si>
  <si>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</si>
  <si>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</si>
  <si>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</si>
  <si>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</si>
  <si>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</si>
  <si>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</si>
  <si>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</si>
  <si>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</si>
  <si>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</si>
  <si>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</si>
  <si>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</si>
  <si>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</si>
  <si>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</si>
  <si>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</si>
  <si>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</si>
  <si>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</si>
  <si>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</si>
  <si>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</si>
  <si>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</si>
  <si>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</si>
  <si>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</si>
  <si>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</si>
  <si>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</si>
  <si>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</si>
  <si>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</si>
  <si>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</si>
  <si>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</si>
  <si>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</si>
  <si>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</si>
  <si>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</si>
  <si>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</si>
  <si>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</si>
  <si>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</si>
  <si>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</si>
  <si>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</si>
  <si>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</si>
  <si>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</si>
  <si>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</si>
  <si>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</si>
  <si>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</si>
  <si>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</si>
  <si>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</si>
  <si>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</si>
  <si>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</si>
  <si>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</si>
  <si>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</si>
  <si>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</si>
  <si>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</si>
  <si>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</si>
  <si>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</si>
  <si>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</si>
  <si>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</si>
  <si>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</si>
  <si>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</si>
  <si>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</si>
  <si>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</si>
  <si>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</si>
  <si>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</si>
  <si>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</si>
  <si>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</si>
  <si>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</si>
  <si>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</si>
  <si>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</si>
  <si>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</si>
  <si>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</si>
  <si>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</si>
  <si>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</si>
  <si>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</si>
  <si>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</si>
  <si>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</si>
  <si>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</si>
  <si>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</si>
  <si>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</si>
  <si>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</si>
  <si>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</si>
  <si>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</si>
  <si>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</si>
  <si>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</si>
  <si>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</si>
  <si>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</si>
  <si>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</si>
  <si>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</si>
  <si>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</si>
  <si>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</si>
  <si>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</si>
  <si>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</si>
  <si>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</si>
  <si>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</si>
  <si>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</si>
  <si>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</si>
  <si>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</si>
  <si>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</si>
  <si>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</si>
  <si>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</si>
  <si>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</si>
  <si>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</si>
  <si>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</si>
  <si>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</si>
  <si>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</si>
  <si>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</si>
  <si>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</si>
  <si>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</si>
  <si>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</si>
  <si>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</si>
  <si>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</si>
  <si>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</si>
  <si>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</si>
  <si>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</si>
  <si>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</si>
  <si>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</si>
  <si>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</si>
  <si>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</si>
  <si>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</si>
  <si>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</si>
  <si>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</si>
  <si>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</si>
  <si>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</si>
  <si>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</si>
  <si>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</si>
  <si>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</si>
  <si>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</si>
  <si>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</si>
  <si>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</si>
  <si>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</si>
  <si>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</si>
  <si>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</si>
  <si>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</si>
  <si>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</si>
  <si>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</si>
  <si>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</si>
  <si>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</si>
  <si>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</si>
  <si>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</si>
  <si>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</si>
  <si>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</si>
  <si>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</si>
  <si>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</si>
  <si>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</si>
  <si>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</si>
  <si>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</si>
  <si>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</si>
  <si>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</si>
  <si>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</si>
  <si>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</si>
  <si>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</si>
  <si>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</si>
  <si>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</si>
  <si>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</si>
  <si>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</si>
  <si>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</si>
  <si>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</si>
  <si>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</si>
  <si>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</si>
  <si>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</si>
  <si>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</si>
  <si>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</si>
  <si>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</si>
  <si>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</si>
  <si>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</si>
  <si>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</si>
  <si>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</si>
  <si>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</si>
  <si>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</si>
  <si>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</si>
  <si>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</si>
  <si>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</si>
  <si>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</si>
  <si>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</si>
  <si>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</si>
  <si>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</si>
  <si>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</si>
  <si>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</si>
  <si>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</si>
  <si>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</si>
  <si>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</si>
  <si>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</si>
  <si>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</si>
  <si>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</si>
  <si>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</si>
  <si>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</si>
  <si>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</si>
  <si>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</si>
  <si>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</si>
  <si>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</si>
  <si>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</si>
  <si>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</si>
  <si>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</si>
  <si>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</si>
  <si>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</si>
  <si>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</si>
  <si>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</si>
  <si>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</si>
  <si>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</si>
  <si>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</si>
  <si>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</si>
  <si>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</si>
  <si>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</si>
  <si>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</si>
  <si>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</si>
  <si>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</si>
  <si>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</si>
  <si>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</si>
  <si>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</si>
  <si>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</si>
  <si>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</si>
  <si>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</si>
  <si>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</si>
  <si>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</si>
  <si>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</si>
  <si>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</si>
  <si>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</si>
  <si>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</si>
  <si>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</si>
  <si>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</si>
  <si>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</si>
  <si>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</si>
  <si>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</si>
  <si>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</si>
  <si>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</si>
  <si>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</si>
  <si>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</si>
  <si>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</si>
  <si>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</si>
  <si>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</si>
  <si>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</si>
  <si>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</si>
  <si>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</si>
  <si>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</si>
  <si>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</si>
  <si>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</si>
  <si>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</si>
  <si>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</si>
  <si>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</si>
  <si>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</si>
  <si>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</si>
  <si>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</si>
  <si>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</si>
  <si>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</si>
  <si>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</si>
  <si>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</si>
  <si>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</si>
  <si>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</si>
  <si>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</si>
  <si>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</si>
  <si>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</si>
  <si>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</si>
  <si>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</si>
  <si>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</si>
  <si>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</si>
  <si>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</si>
  <si>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</si>
  <si>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</si>
  <si>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</si>
  <si>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</si>
  <si>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</si>
  <si>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</si>
  <si>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</si>
  <si>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</si>
  <si>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</si>
  <si>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</si>
  <si>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</si>
  <si>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</si>
  <si>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</si>
  <si>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</si>
  <si>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</si>
  <si>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</si>
  <si>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</si>
  <si>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</si>
  <si>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</si>
  <si>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</si>
  <si>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</si>
  <si>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</si>
  <si>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</si>
  <si>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</si>
  <si>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</si>
  <si>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</si>
  <si>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</si>
  <si>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</si>
  <si>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</si>
  <si>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</si>
  <si>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</si>
  <si>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</si>
  <si>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</si>
  <si>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</si>
  <si>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</si>
  <si>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</si>
  <si>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</si>
  <si>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</si>
  <si>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</si>
  <si>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</si>
  <si>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</si>
  <si>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</si>
  <si>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</si>
  <si>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</si>
  <si>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</si>
  <si>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</si>
  <si>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</si>
  <si>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</si>
  <si>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</si>
  <si>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</si>
  <si>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</si>
  <si>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</si>
  <si>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</si>
  <si>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</si>
  <si>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</si>
  <si>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</si>
  <si>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</si>
  <si>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</si>
  <si>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</si>
  <si>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</si>
  <si>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</si>
  <si>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</si>
  <si>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</si>
  <si>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</si>
  <si>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</si>
  <si>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</si>
  <si>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</si>
  <si>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</si>
  <si>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</si>
  <si>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</si>
  <si>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</si>
  <si>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</si>
  <si>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</si>
  <si>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</si>
  <si>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</si>
  <si>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</si>
  <si>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</si>
  <si>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</si>
  <si>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</si>
  <si>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</si>
  <si>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</si>
  <si>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</si>
  <si>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</si>
  <si>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</si>
  <si>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</si>
  <si>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</si>
  <si>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</si>
  <si>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</si>
  <si>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</si>
  <si>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</si>
  <si>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</si>
  <si>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</si>
  <si>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</si>
  <si>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</si>
  <si>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</si>
  <si>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</si>
  <si>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</si>
  <si>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</si>
  <si>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</si>
  <si>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</si>
  <si>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</si>
  <si>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</si>
  <si>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</si>
  <si>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</si>
  <si>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</si>
  <si>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</si>
  <si>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</si>
  <si>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</si>
  <si>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</si>
  <si>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</si>
  <si>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</si>
  <si>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</si>
  <si>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</si>
  <si>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</si>
  <si>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</si>
  <si>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</si>
  <si>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</si>
  <si>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</si>
  <si>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</si>
  <si>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</si>
  <si>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</si>
  <si>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</si>
  <si>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</si>
  <si>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</si>
  <si>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</si>
  <si>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</si>
  <si>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</si>
  <si>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</si>
  <si>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</si>
  <si>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</si>
  <si>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</si>
  <si>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</si>
  <si>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</si>
  <si>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</si>
  <si>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</si>
  <si>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</si>
  <si>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</si>
  <si>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</si>
  <si>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</si>
  <si>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</si>
  <si>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</si>
  <si>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</si>
  <si>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</si>
  <si>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</si>
  <si>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</si>
  <si>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</si>
  <si>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</si>
  <si>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</si>
  <si>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</si>
  <si>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</si>
  <si>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</si>
  <si>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</si>
  <si>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</si>
  <si>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</si>
  <si>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</si>
  <si>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</si>
  <si>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</si>
  <si>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</si>
  <si>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</si>
  <si>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</si>
  <si>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</si>
  <si>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</si>
  <si>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</si>
  <si>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</si>
  <si>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</si>
  <si>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</si>
  <si>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</si>
  <si>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</si>
  <si>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</si>
  <si>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</si>
  <si>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</si>
  <si>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</si>
  <si>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</si>
  <si>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</si>
  <si>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</si>
  <si>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</si>
  <si>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</si>
  <si>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</si>
  <si>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</si>
  <si>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</si>
  <si>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</si>
  <si>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</si>
  <si>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</si>
  <si>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</si>
  <si>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</si>
  <si>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</si>
  <si>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</si>
  <si>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</si>
  <si>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</si>
  <si>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</si>
  <si>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</si>
  <si>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</si>
  <si>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</si>
  <si>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</si>
  <si>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</si>
  <si>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</si>
  <si>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</si>
  <si>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</si>
  <si>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</si>
  <si>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</si>
  <si>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</si>
  <si>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</si>
  <si>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</si>
  <si>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</si>
  <si>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</si>
  <si>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</si>
  <si>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</si>
  <si>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</si>
  <si>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</si>
  <si>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</si>
  <si>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</si>
  <si>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</si>
  <si>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</si>
  <si>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</si>
  <si>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</si>
  <si>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</si>
  <si>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</si>
  <si>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</si>
  <si>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</si>
  <si>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</si>
  <si>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</si>
  <si>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</si>
  <si>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</si>
  <si>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</si>
  <si>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</si>
  <si>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</si>
  <si>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</si>
  <si>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</si>
  <si>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</si>
  <si>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</si>
  <si>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</si>
  <si>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</si>
  <si>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</si>
  <si>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</si>
  <si>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</si>
  <si>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</si>
  <si>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</si>
  <si>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</si>
  <si>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</si>
  <si>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</si>
  <si>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</si>
  <si>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</si>
  <si>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</si>
  <si>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</si>
  <si>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</si>
  <si>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</si>
  <si>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</si>
  <si>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</si>
  <si>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</si>
  <si>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</si>
  <si>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</si>
  <si>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</si>
  <si>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</si>
  <si>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</si>
  <si>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</si>
  <si>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</si>
  <si>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</si>
  <si>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</si>
  <si>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</si>
  <si>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</si>
  <si>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</si>
  <si>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</si>
  <si>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</si>
  <si>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</si>
  <si>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</si>
  <si>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</si>
  <si>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</si>
  <si>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</si>
  <si>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</si>
  <si>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</si>
  <si>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</si>
  <si>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</si>
  <si>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</si>
  <si>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</si>
  <si>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</si>
  <si>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</si>
  <si>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</si>
  <si>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</si>
  <si>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</si>
  <si>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</si>
  <si>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</si>
  <si>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</si>
  <si>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</si>
  <si>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</si>
  <si>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</si>
  <si>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</si>
  <si>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</si>
  <si>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</si>
  <si>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</si>
  <si>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</si>
  <si>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</si>
  <si>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</si>
  <si>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</si>
  <si>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</si>
  <si>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</si>
  <si>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</si>
  <si>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</si>
  <si>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</si>
  <si>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</si>
  <si>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</si>
  <si>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</si>
  <si>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</si>
  <si>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</si>
  <si>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</si>
  <si>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</si>
  <si>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</si>
  <si>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</si>
  <si>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</si>
  <si>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</si>
  <si>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</si>
  <si>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</si>
  <si>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</si>
  <si>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</si>
  <si>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</si>
  <si>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</si>
  <si>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</si>
  <si>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</si>
  <si>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</si>
  <si>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</si>
  <si>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</si>
  <si>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</si>
  <si>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</si>
  <si>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</si>
  <si>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</si>
  <si>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</si>
  <si>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</si>
  <si>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</si>
  <si>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</si>
  <si>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</si>
  <si>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</si>
  <si>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</si>
  <si>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</si>
  <si>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</si>
  <si>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</si>
  <si>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</si>
  <si>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</si>
  <si>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</si>
  <si>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</si>
  <si>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</si>
  <si>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</si>
  <si>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</si>
  <si>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</si>
  <si>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</si>
  <si>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</si>
  <si>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</si>
  <si>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</si>
  <si>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</si>
  <si>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</si>
  <si>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</si>
  <si>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</si>
  <si>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</si>
  <si>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</si>
  <si>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</si>
  <si>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</si>
  <si>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</si>
  <si>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</si>
  <si>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</si>
  <si>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</si>
  <si>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</si>
  <si>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</si>
  <si>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</si>
  <si>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</si>
  <si>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</si>
  <si>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</si>
  <si>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</si>
  <si>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</si>
  <si>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</si>
  <si>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</si>
  <si>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</si>
  <si>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</si>
  <si>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</si>
  <si>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</si>
  <si>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</si>
  <si>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</si>
  <si>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</si>
  <si>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</si>
  <si>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</si>
  <si>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</si>
  <si>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</si>
  <si>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</si>
  <si>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</si>
  <si>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</si>
  <si>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</si>
  <si>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</si>
  <si>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</si>
  <si>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</si>
  <si>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</si>
  <si>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</si>
  <si>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</si>
  <si>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</si>
  <si>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</si>
  <si>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</si>
  <si>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</si>
  <si>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</si>
  <si>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</si>
  <si>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</si>
  <si>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</si>
  <si>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</si>
  <si>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</si>
  <si>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</si>
  <si>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</si>
  <si>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</si>
  <si>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</si>
  <si>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</si>
  <si>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</si>
  <si>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</si>
  <si>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</si>
  <si>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</si>
  <si>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</si>
  <si>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</si>
  <si>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</si>
  <si>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</si>
  <si>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</si>
  <si>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</si>
  <si>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</si>
  <si>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</si>
  <si>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</si>
  <si>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</si>
  <si>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</si>
  <si>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</si>
  <si>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</si>
  <si>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</si>
  <si>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</si>
  <si>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</si>
  <si>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</si>
  <si>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</si>
  <si>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</si>
  <si>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</si>
  <si>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</si>
  <si>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</si>
  <si>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</si>
  <si>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</si>
  <si>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</si>
  <si>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</si>
  <si>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</si>
  <si>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</si>
  <si>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</si>
  <si>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</si>
  <si>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</si>
  <si>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</si>
  <si>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</si>
  <si>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</si>
  <si>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</si>
  <si>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</si>
  <si>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</si>
  <si>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</si>
  <si>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</si>
  <si>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</si>
  <si>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</si>
  <si>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</si>
  <si>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</si>
  <si>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</si>
  <si>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</si>
  <si>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</si>
  <si>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</si>
  <si>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</si>
  <si>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</si>
  <si>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</si>
  <si>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</si>
  <si>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</si>
  <si>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</si>
  <si>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</si>
  <si>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</si>
  <si>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</si>
  <si>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</si>
  <si>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</si>
  <si>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</si>
  <si>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</si>
  <si>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</si>
  <si>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</si>
  <si>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</si>
  <si>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</si>
  <si>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</si>
  <si>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</si>
  <si>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</si>
  <si>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</si>
  <si>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</si>
  <si>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</si>
  <si>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</si>
  <si>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</si>
  <si>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</si>
  <si>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</si>
  <si>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</si>
  <si>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</si>
  <si>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</si>
  <si>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</si>
  <si>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</si>
  <si>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</si>
  <si>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</si>
  <si>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</si>
  <si>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</si>
  <si>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</si>
  <si>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</si>
  <si>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</si>
  <si>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</si>
  <si>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</si>
  <si>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</si>
  <si>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</si>
  <si>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</si>
  <si>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</si>
  <si>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</si>
  <si>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</si>
  <si>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</si>
  <si>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</si>
  <si>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</si>
  <si>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</si>
  <si>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</si>
  <si>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</si>
  <si>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</si>
  <si>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</si>
  <si>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</si>
  <si>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</si>
  <si>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</si>
  <si>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</si>
  <si>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</si>
  <si>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</si>
  <si>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</si>
  <si>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</si>
  <si>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</si>
  <si>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</si>
  <si>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</si>
  <si>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</si>
  <si>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</si>
  <si>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</si>
  <si>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</si>
  <si>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</si>
  <si>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</si>
  <si>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</si>
  <si>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</si>
  <si>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</si>
  <si>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</si>
  <si>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</si>
  <si>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</si>
  <si>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</si>
  <si>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</si>
  <si>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</si>
  <si>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</si>
  <si>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</si>
  <si>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</si>
  <si>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</si>
  <si>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</si>
  <si>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</si>
  <si>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</si>
  <si>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</si>
  <si>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</si>
  <si>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</si>
  <si>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</si>
  <si>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</si>
  <si>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</si>
  <si>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</si>
  <si>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</si>
  <si>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</si>
  <si>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</si>
  <si>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</si>
  <si>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</si>
  <si>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</si>
  <si>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</si>
  <si>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</si>
  <si>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</si>
  <si>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</si>
  <si>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</si>
  <si>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</si>
  <si>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</si>
  <si>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</si>
  <si>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</si>
  <si>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</si>
  <si>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</si>
  <si>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</si>
  <si>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</si>
  <si>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</si>
  <si>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</si>
  <si>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</si>
  <si>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</si>
  <si>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</si>
  <si>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</si>
  <si>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</si>
  <si>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</si>
  <si>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</si>
  <si>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</si>
  <si>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</si>
  <si>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</si>
  <si>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</si>
  <si>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</si>
  <si>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</si>
  <si>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</si>
  <si>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</si>
  <si>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</si>
  <si>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</si>
  <si>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</si>
  <si>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</si>
  <si>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</si>
  <si>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</si>
  <si>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</si>
  <si>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</si>
  <si>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</si>
  <si>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</si>
  <si>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</si>
  <si>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</si>
  <si>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</si>
  <si>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</si>
  <si>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</si>
  <si>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</si>
  <si>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</si>
  <si>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</si>
  <si>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</si>
  <si>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</si>
  <si>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</si>
  <si>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</si>
  <si>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</si>
  <si>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</si>
  <si>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</si>
  <si>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</si>
  <si>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</si>
  <si>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</si>
  <si>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</si>
  <si>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</si>
  <si>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</si>
  <si>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</si>
  <si>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</si>
  <si>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</si>
  <si>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</si>
  <si>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</si>
  <si>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</si>
  <si>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</si>
  <si>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</si>
  <si>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</si>
  <si>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</si>
  <si>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</si>
  <si>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</si>
  <si>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</si>
  <si>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</si>
  <si>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</si>
  <si>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</si>
  <si>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</si>
  <si>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</si>
  <si>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</si>
  <si>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</si>
  <si>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</si>
  <si>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</si>
  <si>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</si>
  <si>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</si>
  <si>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</si>
  <si>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</si>
  <si>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</si>
  <si>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</si>
  <si>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</si>
  <si>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</si>
  <si>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</si>
  <si>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</si>
  <si>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</si>
  <si>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</si>
  <si>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</si>
  <si>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</si>
  <si>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</si>
  <si>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</si>
  <si>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</si>
  <si>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</si>
  <si>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</si>
  <si>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</si>
  <si>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</si>
  <si>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</si>
  <si>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</si>
  <si>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</si>
  <si>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</si>
  <si>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</si>
  <si>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</si>
  <si>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</si>
  <si>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</si>
  <si>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</si>
  <si>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</si>
  <si>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</si>
  <si>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</si>
  <si>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</si>
  <si>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</si>
  <si>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</si>
  <si>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</si>
  <si>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</si>
  <si>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</si>
  <si>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</si>
  <si>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</si>
  <si>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</si>
  <si>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</si>
  <si>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</si>
  <si>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</si>
  <si>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</si>
  <si>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</si>
  <si>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</si>
  <si>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</si>
  <si>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</si>
  <si>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</si>
  <si>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</si>
  <si>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</si>
  <si>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</si>
  <si>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</si>
  <si>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</si>
  <si>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</si>
  <si>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</si>
  <si>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</si>
  <si>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</si>
  <si>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</si>
  <si>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</si>
  <si>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</si>
  <si>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</si>
  <si>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</si>
  <si>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</si>
  <si>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</si>
  <si>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</si>
  <si>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</si>
  <si>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</si>
  <si>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</si>
  <si>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</si>
  <si>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</si>
  <si>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</si>
  <si>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</si>
  <si>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</si>
  <si>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</si>
  <si>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</si>
  <si>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</si>
  <si>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</si>
  <si>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</si>
  <si>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</si>
  <si>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</si>
  <si>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</si>
  <si>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</si>
  <si>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</si>
  <si>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</si>
  <si>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</si>
  <si>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</si>
  <si>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</si>
  <si>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</si>
  <si>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</si>
  <si>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</si>
  <si>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</si>
  <si>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</si>
  <si>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</si>
  <si>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</si>
  <si>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</si>
  <si>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</si>
  <si>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</si>
  <si>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</si>
  <si>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</si>
  <si>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</si>
  <si>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</si>
  <si>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</si>
  <si>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</si>
  <si>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</si>
  <si>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</si>
  <si>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</si>
  <si>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</si>
  <si>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</si>
  <si>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</si>
  <si>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</si>
  <si>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</si>
  <si>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</si>
  <si>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</si>
  <si>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</si>
  <si>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</si>
  <si>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</si>
  <si>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</si>
  <si>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</si>
  <si>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</si>
  <si>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</si>
  <si>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</si>
  <si>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</si>
  <si>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</si>
  <si>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</si>
  <si>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</si>
  <si>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</si>
  <si>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</si>
  <si>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</si>
  <si>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</si>
  <si>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</si>
  <si>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</si>
  <si>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</si>
  <si>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</si>
  <si>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</si>
  <si>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</si>
  <si>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</si>
  <si>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</si>
  <si>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</si>
  <si>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</si>
  <si>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</si>
  <si>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</si>
  <si>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</si>
  <si>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</si>
  <si>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</si>
  <si>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</si>
  <si>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</si>
  <si>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</si>
  <si>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</si>
  <si>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</si>
  <si>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</si>
  <si>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</si>
  <si>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</si>
  <si>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</si>
  <si>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</si>
  <si>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</si>
  <si>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</si>
  <si>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</si>
  <si>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</si>
  <si>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</si>
  <si>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</si>
  <si>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</si>
  <si>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</si>
  <si>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</si>
  <si>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</si>
  <si>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</si>
  <si>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</si>
  <si>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</si>
  <si>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</si>
  <si>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</si>
  <si>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</si>
  <si>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</si>
  <si>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</si>
  <si>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</si>
  <si>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</si>
  <si>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</si>
  <si>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</si>
  <si>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</si>
  <si>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</si>
  <si>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</si>
  <si>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</si>
  <si>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</si>
  <si>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</si>
  <si>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</si>
  <si>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</si>
  <si>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</si>
  <si>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</si>
  <si>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</si>
  <si>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</si>
  <si>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</si>
  <si>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</si>
  <si>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</si>
  <si>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</si>
  <si>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</si>
  <si>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</si>
  <si>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</si>
  <si>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</si>
  <si>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</si>
  <si>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</si>
  <si>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</si>
  <si>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</si>
  <si>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</si>
  <si>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</si>
  <si>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</si>
  <si>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</si>
  <si>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</si>
  <si>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</si>
  <si>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</si>
  <si>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</si>
  <si>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</si>
  <si>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</si>
  <si>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</si>
  <si>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</si>
  <si>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</si>
  <si>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</si>
  <si>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</si>
  <si>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</si>
  <si>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</si>
  <si>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</si>
  <si>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</si>
  <si>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</si>
  <si>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</si>
  <si>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</si>
  <si>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</si>
  <si>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</si>
  <si>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</si>
  <si>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</si>
  <si>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</si>
  <si>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</si>
  <si>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</si>
  <si>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</si>
  <si>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</si>
  <si>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</si>
  <si>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</si>
  <si>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</si>
  <si>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</si>
  <si>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</si>
  <si>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</si>
  <si>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</si>
  <si>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</si>
  <si>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</si>
  <si>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</si>
  <si>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</si>
  <si>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</si>
  <si>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</si>
  <si>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</si>
  <si>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</si>
  <si>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</si>
  <si>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</si>
  <si>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</si>
  <si>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</si>
  <si>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</si>
  <si>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</si>
  <si>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</si>
  <si>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</si>
  <si>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</si>
  <si>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</si>
  <si>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</si>
  <si>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</si>
  <si>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</si>
  <si>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</si>
  <si>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</si>
  <si>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</si>
  <si>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</si>
  <si>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</si>
  <si>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</si>
  <si>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</si>
  <si>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</si>
  <si>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</si>
  <si>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</si>
  <si>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</si>
  <si>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</si>
  <si>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</si>
  <si>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</si>
  <si>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</si>
  <si>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</si>
  <si>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</si>
  <si>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</si>
  <si>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</si>
  <si>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</si>
  <si>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</si>
  <si>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</si>
  <si>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</si>
  <si>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</si>
  <si>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</si>
  <si>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</si>
  <si>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</si>
  <si>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</si>
  <si>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</si>
  <si>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</si>
  <si>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</si>
  <si>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</si>
  <si>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</si>
  <si>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</si>
  <si>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</si>
  <si>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</si>
  <si>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</si>
  <si>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</si>
  <si>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</si>
  <si>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</si>
  <si>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</si>
  <si>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</si>
  <si>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</si>
  <si>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</si>
  <si>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</si>
  <si>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</si>
  <si>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</si>
  <si>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</si>
  <si>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</si>
  <si>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</si>
  <si>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</si>
  <si>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</si>
  <si>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</si>
  <si>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</si>
  <si>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</si>
  <si>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</si>
  <si>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</si>
  <si>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</si>
  <si>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</si>
  <si>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</si>
  <si>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</si>
  <si>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</si>
  <si>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</si>
  <si>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</si>
  <si>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</si>
  <si>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</si>
  <si>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</si>
  <si>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</si>
  <si>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</si>
  <si>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</si>
  <si>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</si>
  <si>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</si>
  <si>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</si>
  <si>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</si>
  <si>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</si>
  <si>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</si>
  <si>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</si>
  <si>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</si>
  <si>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</si>
  <si>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</si>
  <si>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</si>
  <si>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</si>
  <si>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</si>
  <si>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</si>
  <si>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</si>
  <si>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</si>
  <si>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</si>
  <si>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</si>
  <si>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</si>
  <si>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</si>
  <si>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</si>
  <si>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</si>
  <si>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</si>
  <si>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</si>
  <si>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</si>
  <si>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</si>
  <si>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</si>
  <si>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</si>
  <si>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</si>
  <si>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</si>
  <si>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</si>
  <si>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</si>
  <si>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</si>
  <si>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</si>
  <si>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</si>
  <si>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</si>
  <si>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</si>
  <si>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</si>
  <si>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</si>
  <si>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</si>
  <si>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</si>
  <si>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</si>
  <si>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</si>
  <si>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</si>
  <si>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</si>
  <si>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</si>
  <si>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</si>
  <si>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</si>
  <si>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</si>
  <si>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</si>
  <si>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</si>
  <si>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</si>
  <si>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</si>
  <si>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</si>
  <si>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</si>
  <si>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</si>
  <si>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</si>
  <si>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</si>
  <si>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</si>
  <si>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</si>
  <si>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</si>
  <si>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</si>
  <si>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</si>
  <si>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</si>
  <si>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</si>
  <si>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</si>
  <si>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</si>
  <si>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</si>
  <si>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</si>
  <si>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</si>
  <si>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</si>
  <si>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</si>
  <si>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</si>
  <si>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</si>
  <si>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</si>
  <si>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</si>
  <si>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</si>
  <si>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</si>
  <si>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</si>
  <si>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</si>
  <si>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</si>
  <si>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</si>
  <si>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</si>
  <si>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</si>
  <si>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</si>
  <si>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</si>
  <si>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</si>
  <si>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</si>
  <si>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</si>
  <si>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</si>
  <si>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</si>
  <si>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</si>
  <si>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</si>
  <si>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</si>
  <si>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</si>
  <si>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</si>
  <si>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</si>
  <si>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</si>
  <si>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</si>
  <si>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</si>
  <si>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</si>
  <si>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</si>
  <si>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</si>
  <si>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</si>
  <si>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</si>
  <si>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</si>
  <si>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</si>
  <si>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</si>
  <si>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</si>
  <si>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</si>
  <si>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</si>
  <si>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</si>
  <si>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</si>
  <si>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</si>
  <si>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</si>
  <si>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</si>
  <si>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</si>
  <si>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</si>
  <si>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</si>
  <si>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</si>
  <si>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</si>
  <si>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</si>
  <si>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</si>
  <si>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</si>
  <si>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</si>
  <si>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</si>
  <si>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</si>
  <si>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</si>
  <si>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</si>
  <si>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</si>
  <si>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</si>
  <si>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</si>
  <si>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</si>
  <si>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</si>
  <si>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</si>
  <si>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</si>
  <si>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</si>
  <si>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</si>
  <si>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</si>
  <si>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</si>
  <si>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</si>
  <si>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</si>
  <si>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</si>
  <si>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</si>
  <si>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</si>
  <si>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</si>
  <si>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</si>
  <si>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</si>
  <si>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</si>
  <si>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</si>
  <si>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</si>
  <si>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</si>
  <si>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</si>
  <si>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</si>
  <si>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</si>
  <si>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</si>
  <si>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</si>
  <si>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</si>
  <si>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</si>
  <si>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</si>
  <si>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</si>
  <si>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</si>
  <si>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</si>
  <si>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</si>
  <si>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</si>
  <si>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</si>
  <si>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</si>
  <si>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</si>
  <si>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</si>
  <si>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</si>
  <si>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</si>
  <si>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</si>
  <si>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</si>
  <si>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</si>
  <si>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</si>
  <si>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</si>
  <si>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</si>
  <si>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</si>
  <si>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</si>
  <si>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</si>
  <si>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</si>
  <si>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</si>
  <si>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</si>
  <si>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</si>
  <si>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</si>
  <si>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</si>
  <si>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</si>
  <si>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</si>
  <si>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</si>
  <si>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</si>
  <si>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</si>
  <si>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</si>
  <si>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</si>
  <si>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</si>
  <si>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</si>
  <si>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</si>
  <si>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</si>
  <si>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</si>
  <si>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</si>
  <si>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</si>
  <si>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</si>
  <si>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</si>
  <si>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</si>
  <si>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</si>
  <si>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</si>
  <si>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</si>
  <si>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</si>
  <si>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</si>
  <si>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</si>
  <si>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</si>
  <si>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</si>
  <si>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</si>
  <si>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</si>
  <si>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</si>
  <si>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</si>
  <si>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</si>
  <si>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</si>
  <si>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</si>
  <si>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</si>
  <si>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</si>
  <si>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</si>
  <si>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</si>
  <si>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</si>
  <si>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</si>
  <si>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</si>
  <si>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</si>
  <si>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</si>
  <si>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</si>
  <si>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</si>
  <si>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</si>
  <si>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</si>
  <si>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</si>
  <si>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</si>
  <si>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</si>
  <si>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</si>
  <si>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</si>
  <si>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</si>
  <si>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</si>
  <si>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</si>
  <si>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</si>
  <si>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</si>
  <si>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</si>
  <si>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</si>
  <si>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</si>
  <si>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</si>
  <si>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</si>
  <si>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</si>
  <si>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</si>
  <si>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</si>
  <si>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</si>
  <si>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</si>
  <si>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</si>
  <si>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</si>
  <si>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</si>
  <si>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</si>
  <si>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</si>
  <si>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</si>
  <si>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</si>
  <si>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</si>
  <si>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</si>
  <si>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</si>
  <si>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</si>
  <si>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</si>
  <si>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</si>
  <si>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</si>
  <si>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</si>
  <si>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</si>
  <si>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</si>
  <si>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</si>
  <si>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</si>
  <si>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</si>
  <si>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</si>
  <si>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</si>
  <si>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</si>
  <si>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</si>
  <si>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</si>
  <si>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</si>
  <si>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</si>
  <si>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</si>
  <si>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</si>
  <si>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</si>
  <si>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</si>
  <si>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</si>
  <si>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</si>
  <si>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</si>
  <si>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</si>
  <si>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</si>
  <si>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</si>
  <si>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</si>
  <si>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</si>
  <si>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</si>
  <si>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</si>
  <si>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</si>
  <si>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</si>
  <si>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</si>
  <si>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</si>
  <si>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</si>
  <si>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</si>
  <si>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</si>
  <si>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</si>
  <si>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</si>
  <si>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</si>
  <si>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</si>
  <si>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</si>
  <si>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</si>
  <si>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</si>
  <si>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</si>
  <si>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</si>
  <si>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</si>
  <si>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</si>
  <si>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</si>
  <si>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</si>
  <si>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</si>
  <si>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</si>
  <si>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</si>
  <si>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</si>
  <si>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</si>
  <si>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</si>
  <si>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</si>
  <si>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</si>
  <si>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</si>
  <si>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</si>
  <si>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</si>
  <si>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</si>
  <si>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</si>
  <si>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</si>
  <si>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</si>
  <si>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</si>
  <si>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</si>
  <si>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</si>
  <si>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</si>
  <si>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</si>
  <si>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</si>
  <si>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</si>
  <si>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</si>
  <si>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</si>
  <si>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</si>
  <si>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</si>
  <si>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</si>
  <si>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</si>
  <si>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</si>
  <si>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</si>
  <si>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</si>
  <si>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</si>
  <si>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</si>
  <si>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</si>
  <si>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</si>
  <si>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</si>
  <si>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</si>
  <si>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</si>
  <si>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</si>
  <si>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</si>
  <si>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</si>
  <si>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</si>
  <si>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</si>
  <si>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</si>
  <si>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</si>
  <si>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</si>
  <si>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</si>
  <si>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</si>
  <si>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</si>
  <si>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</si>
  <si>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</si>
  <si>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</si>
  <si>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</si>
  <si>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</si>
  <si>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</si>
  <si>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</si>
  <si>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</si>
  <si>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</si>
  <si>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</si>
  <si>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</si>
  <si>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</si>
  <si>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</si>
  <si>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</si>
  <si>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</si>
  <si>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</si>
  <si>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</si>
  <si>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</si>
  <si>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</si>
  <si>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</si>
  <si>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</si>
  <si>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</si>
  <si>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</si>
  <si>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</si>
  <si>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</si>
  <si>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</si>
  <si>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</si>
  <si>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</si>
  <si>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</si>
  <si>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</si>
  <si>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</si>
  <si>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</si>
  <si>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</si>
  <si>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</si>
  <si>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</si>
  <si>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</si>
  <si>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</si>
  <si>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</si>
  <si>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</si>
  <si>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</si>
  <si>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</si>
  <si>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</si>
  <si>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</si>
  <si>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</si>
  <si>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</si>
  <si>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</si>
  <si>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</si>
  <si>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</si>
  <si>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</si>
  <si>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</si>
  <si>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</si>
  <si>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</si>
  <si>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</si>
  <si>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</si>
  <si>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</si>
  <si>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</si>
  <si>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</si>
  <si>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</si>
  <si>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</si>
  <si>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</si>
  <si>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</si>
  <si>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</si>
  <si>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</si>
  <si>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</si>
  <si>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</si>
  <si>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</si>
  <si>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</si>
  <si>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</si>
  <si>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</si>
  <si>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</si>
  <si>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</si>
  <si>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</si>
  <si>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</si>
  <si>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</si>
  <si>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</si>
  <si>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</si>
  <si>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</si>
  <si>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</si>
  <si>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</si>
  <si>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</si>
  <si>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</si>
  <si>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</si>
  <si>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</si>
  <si>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</si>
  <si>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</si>
  <si>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</si>
  <si>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</si>
  <si>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</si>
  <si>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</si>
  <si>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</si>
  <si>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</si>
  <si>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</si>
  <si>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</si>
  <si>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</si>
  <si>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</si>
  <si>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</si>
  <si>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</si>
  <si>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</si>
  <si>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</si>
  <si>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</si>
  <si>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</si>
  <si>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</si>
  <si>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</si>
  <si>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</si>
  <si>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</si>
  <si>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</si>
  <si>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</si>
  <si>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</si>
  <si>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</si>
  <si>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</si>
  <si>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</si>
  <si>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</si>
  <si>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</si>
  <si>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</si>
  <si>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</si>
  <si>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</si>
  <si>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</si>
  <si>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</si>
  <si>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</si>
  <si>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</si>
  <si>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</si>
  <si>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</si>
  <si>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</si>
  <si>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</si>
  <si>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</si>
  <si>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</si>
  <si>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</si>
  <si>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</si>
  <si>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</si>
  <si>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</si>
  <si>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</si>
  <si>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</si>
  <si>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</si>
  <si>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</si>
  <si>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</si>
  <si>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</si>
  <si>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</si>
  <si>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</si>
  <si>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</si>
  <si>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</si>
  <si>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</si>
  <si>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</si>
  <si>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</si>
  <si>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</si>
  <si>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</si>
  <si>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</si>
  <si>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</si>
  <si>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</si>
  <si>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</si>
  <si>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</si>
  <si>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</si>
  <si>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</si>
  <si>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</si>
  <si>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</si>
  <si>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</si>
  <si>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</si>
  <si>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</si>
  <si>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</si>
  <si>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</si>
  <si>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</si>
  <si>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</si>
  <si>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</si>
  <si>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</si>
  <si>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</si>
  <si>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</si>
  <si>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</si>
  <si>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</si>
  <si>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</si>
  <si>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</si>
  <si>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</si>
  <si>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</si>
  <si>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</si>
  <si>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</si>
  <si>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</si>
  <si>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</si>
  <si>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</si>
  <si>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</si>
  <si>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</si>
  <si>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</si>
  <si>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</si>
  <si>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</si>
  <si>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</si>
  <si>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</si>
  <si>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</si>
  <si>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</si>
  <si>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</si>
  <si>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</si>
  <si>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</si>
  <si>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</si>
  <si>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</si>
  <si>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</si>
  <si>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</si>
  <si>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</si>
  <si>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</si>
  <si>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</si>
  <si>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</si>
  <si>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</si>
  <si>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</si>
  <si>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</si>
  <si>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</si>
  <si>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</si>
  <si>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</si>
  <si>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</si>
  <si>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</si>
  <si>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</si>
  <si>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</si>
  <si>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</si>
  <si>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</si>
  <si>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</si>
  <si>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</si>
  <si>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</si>
  <si>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</si>
  <si>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</si>
  <si>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</si>
  <si>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</si>
  <si>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</si>
  <si>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</si>
  <si>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</si>
  <si>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</si>
  <si>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</si>
  <si>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</si>
  <si>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</si>
  <si>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</si>
  <si>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</si>
  <si>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</si>
  <si>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</si>
  <si>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</si>
  <si>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</si>
  <si>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</si>
  <si>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</si>
  <si>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</si>
  <si>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</si>
  <si>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</si>
  <si>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</si>
  <si>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</si>
  <si>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</si>
  <si>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</si>
  <si>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</si>
  <si>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</si>
  <si>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</si>
  <si>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</si>
  <si>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</si>
  <si>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</si>
  <si>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</si>
  <si>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</si>
  <si>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</si>
  <si>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</si>
  <si>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</si>
  <si>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</si>
  <si>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</si>
  <si>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</si>
  <si>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</si>
  <si>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</si>
  <si>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</si>
  <si>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</si>
  <si>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</si>
  <si>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</si>
  <si>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</si>
  <si>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</si>
  <si>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</si>
  <si>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</si>
  <si>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</si>
  <si>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</si>
  <si>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</si>
  <si>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</si>
  <si>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</si>
  <si>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</si>
  <si>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</si>
  <si>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</si>
  <si>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</si>
  <si>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</si>
  <si>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</si>
  <si>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</si>
  <si>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</si>
  <si>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</si>
  <si>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</si>
  <si>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</si>
  <si>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</si>
  <si>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</si>
  <si>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</si>
  <si>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</si>
  <si>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</si>
  <si>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</si>
  <si>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</si>
  <si>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</si>
  <si>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</si>
  <si>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</si>
  <si>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</si>
  <si>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</si>
  <si>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</si>
  <si>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</si>
  <si>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</si>
  <si>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</si>
  <si>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</si>
  <si>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</si>
  <si>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</si>
  <si>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</si>
  <si>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</si>
  <si>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</si>
  <si>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</si>
  <si>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</si>
  <si>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</si>
  <si>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</si>
  <si>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</si>
  <si>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</si>
  <si>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</si>
  <si>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</si>
  <si>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</si>
  <si>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</si>
  <si>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</si>
  <si>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</si>
  <si>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</si>
  <si>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</si>
  <si>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</si>
  <si>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</si>
  <si>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</si>
  <si>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</si>
  <si>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</si>
  <si>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</si>
  <si>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</si>
  <si>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</si>
  <si>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</si>
  <si>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</si>
  <si>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</si>
  <si>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</si>
  <si>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</si>
  <si>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</si>
  <si>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</si>
  <si>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</si>
  <si>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</si>
  <si>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</si>
  <si>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</si>
  <si>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</si>
  <si>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</si>
  <si>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</si>
  <si>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</si>
  <si>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</si>
  <si>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</si>
  <si>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</si>
  <si>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</si>
  <si>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</si>
  <si>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</si>
  <si>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</si>
  <si>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</si>
  <si>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</si>
  <si>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</si>
  <si>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</si>
  <si>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</si>
  <si>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</si>
  <si>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</si>
  <si>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</si>
  <si>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</si>
  <si>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</si>
  <si>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</si>
  <si>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</si>
  <si>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</si>
  <si>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</si>
  <si>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</si>
  <si>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</si>
  <si>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</si>
  <si>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</si>
  <si>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</si>
  <si>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</si>
  <si>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</si>
  <si>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</si>
  <si>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</si>
  <si>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</si>
  <si>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</si>
  <si>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</si>
  <si>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</si>
  <si>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</si>
  <si>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</si>
  <si>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</si>
  <si>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</si>
  <si>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</si>
  <si>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</si>
  <si>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</si>
  <si>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</si>
  <si>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</si>
  <si>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</si>
  <si>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</si>
  <si>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</si>
  <si>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</si>
  <si>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</si>
  <si>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</si>
  <si>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</si>
  <si>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</si>
  <si>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</si>
  <si>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</si>
  <si>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</si>
  <si>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</si>
  <si>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</si>
  <si>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</si>
  <si>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</si>
  <si>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</si>
  <si>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</si>
  <si>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</si>
  <si>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</si>
  <si>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</si>
  <si>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</si>
  <si>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</si>
  <si>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</si>
  <si>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</si>
  <si>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</si>
  <si>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</si>
  <si>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</si>
  <si>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</si>
  <si>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</si>
  <si>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</si>
  <si>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</si>
  <si>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</si>
  <si>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</si>
  <si>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</si>
  <si>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</si>
  <si>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</si>
  <si>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</si>
  <si>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</si>
  <si>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</si>
  <si>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</si>
  <si>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</si>
  <si>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</si>
  <si>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</si>
  <si>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</si>
  <si>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</si>
  <si>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</si>
  <si>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</si>
  <si>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</si>
  <si>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</si>
  <si>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</si>
  <si>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</si>
  <si>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</si>
  <si>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</si>
  <si>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</si>
  <si>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</si>
  <si>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</si>
  <si>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</si>
  <si>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</si>
  <si>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</si>
  <si>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</si>
  <si>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</si>
  <si>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</si>
  <si>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</si>
  <si>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</si>
  <si>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</si>
  <si>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</si>
  <si>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</si>
  <si>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</si>
  <si>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</si>
  <si>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</si>
  <si>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</si>
  <si>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</si>
  <si>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</si>
  <si>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</si>
  <si>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</si>
  <si>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</si>
  <si>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</si>
  <si>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</si>
  <si>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</si>
  <si>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</si>
  <si>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</si>
  <si>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</si>
  <si>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</si>
  <si>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</si>
  <si>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</si>
  <si>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</si>
  <si>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</si>
  <si>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</si>
  <si>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</si>
  <si>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</si>
  <si>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</si>
  <si>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</si>
  <si>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</si>
  <si>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</si>
  <si>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</si>
  <si>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</si>
  <si>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</si>
  <si>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</si>
  <si>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</si>
  <si>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</si>
  <si>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</si>
  <si>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</si>
  <si>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</si>
  <si>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</si>
  <si>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</si>
  <si>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</si>
  <si>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</si>
  <si>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</si>
  <si>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</si>
  <si>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</si>
  <si>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</si>
  <si>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</si>
  <si>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</si>
  <si>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</si>
  <si>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</si>
  <si>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</si>
  <si>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</si>
  <si>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</si>
  <si>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</si>
  <si>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</si>
  <si>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</si>
  <si>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</si>
  <si>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</si>
  <si>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</si>
  <si>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</si>
  <si>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</si>
  <si>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</si>
  <si>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</si>
  <si>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</si>
  <si>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</si>
  <si>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</si>
  <si>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</si>
  <si>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</si>
  <si>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</si>
  <si>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</si>
  <si>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</si>
  <si>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</si>
  <si>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</si>
  <si>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</si>
  <si>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</si>
  <si>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</si>
  <si>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</si>
  <si>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</si>
  <si>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</si>
  <si>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</si>
  <si>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</si>
  <si>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</si>
  <si>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</si>
  <si>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</si>
  <si>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</si>
  <si>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</si>
  <si>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</si>
  <si>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</si>
  <si>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</si>
  <si>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</si>
  <si>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</si>
  <si>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</si>
  <si>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</si>
  <si>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</si>
  <si>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</si>
  <si>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</si>
  <si>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</si>
  <si>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</si>
  <si>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</si>
  <si>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</si>
  <si>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</si>
  <si>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</si>
  <si>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</si>
  <si>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</si>
  <si>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</si>
  <si>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</si>
  <si>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</si>
  <si>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</si>
  <si>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</si>
  <si>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</si>
  <si>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</si>
  <si>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</si>
  <si>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</si>
  <si>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</si>
  <si>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</si>
  <si>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</si>
  <si>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</si>
  <si>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</si>
  <si>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</si>
  <si>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</si>
  <si>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</si>
  <si>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</si>
  <si>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</si>
  <si>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</si>
  <si>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</si>
  <si>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</si>
  <si>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</si>
  <si>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</si>
  <si>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</si>
  <si>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</si>
  <si>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</si>
  <si>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</si>
  <si>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</si>
  <si>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</si>
  <si>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</si>
  <si>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</si>
  <si>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</si>
  <si>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</si>
  <si>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</si>
  <si>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</si>
  <si>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</si>
  <si>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</si>
  <si>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</si>
  <si>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</si>
  <si>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</si>
  <si>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</si>
  <si>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</si>
  <si>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</si>
  <si>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</si>
  <si>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</si>
  <si>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</si>
  <si>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</si>
  <si>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</si>
  <si>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</si>
  <si>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</si>
  <si>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</si>
  <si>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</si>
  <si>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</si>
  <si>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</si>
  <si>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</si>
  <si>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</si>
  <si>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</si>
  <si>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</si>
  <si>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</si>
  <si>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</si>
  <si>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</si>
  <si>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</si>
  <si>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</si>
  <si>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</si>
  <si>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</si>
  <si>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</si>
  <si>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</si>
  <si>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</si>
  <si>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</si>
  <si>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</si>
  <si>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</si>
  <si>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</si>
  <si>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</si>
  <si>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</si>
  <si>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</si>
  <si>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</si>
  <si>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</si>
  <si>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</si>
  <si>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</si>
  <si>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</si>
  <si>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</si>
  <si>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</si>
  <si>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</si>
  <si>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</si>
  <si>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</si>
  <si>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</si>
  <si>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</si>
  <si>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</si>
  <si>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</si>
  <si>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</si>
  <si>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</si>
  <si>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</si>
  <si>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</si>
  <si>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</si>
  <si>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</si>
  <si>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</si>
  <si>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</si>
  <si>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</si>
  <si>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</si>
  <si>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</si>
  <si>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</si>
  <si>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</si>
  <si>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</si>
  <si>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</si>
  <si>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</si>
  <si>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</si>
  <si>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</si>
  <si>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</si>
  <si>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</si>
  <si>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</si>
  <si>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</si>
  <si>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</si>
  <si>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</si>
  <si>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</si>
  <si>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</si>
  <si>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</si>
  <si>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</si>
  <si>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</si>
  <si>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</si>
  <si>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</si>
  <si>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</si>
  <si>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</si>
  <si>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</si>
  <si>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</si>
  <si>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</si>
  <si>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</si>
  <si>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</si>
  <si>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</si>
  <si>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</si>
  <si>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</si>
  <si>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</si>
  <si>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</si>
  <si>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</si>
  <si>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</si>
  <si>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</si>
  <si>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</si>
  <si>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</si>
  <si>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</si>
  <si>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</si>
  <si>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</si>
  <si>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</si>
  <si>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</si>
  <si>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</si>
  <si>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</si>
  <si>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</si>
  <si>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</si>
  <si>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</si>
  <si>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</si>
  <si>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</si>
  <si>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</si>
  <si>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</si>
  <si>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</si>
  <si>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</si>
  <si>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</si>
  <si>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</si>
  <si>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</si>
  <si>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</si>
  <si>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</si>
  <si>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</si>
  <si>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</si>
  <si>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</si>
  <si>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</si>
  <si>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</si>
  <si>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</si>
  <si>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</si>
  <si>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</si>
  <si>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</si>
  <si>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</si>
  <si>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</si>
  <si>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</si>
  <si>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</si>
  <si>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</si>
  <si>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</si>
  <si>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</si>
  <si>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</si>
  <si>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</si>
  <si>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</si>
  <si>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</si>
  <si>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</si>
  <si>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</si>
  <si>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</si>
  <si>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</si>
  <si>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</si>
  <si>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</si>
  <si>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</si>
  <si>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</si>
  <si>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</si>
  <si>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</si>
  <si>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</si>
  <si>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</si>
  <si>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</si>
  <si>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</si>
  <si>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</si>
  <si>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</si>
  <si>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</si>
  <si>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</si>
  <si>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</si>
  <si>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</si>
  <si>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</si>
  <si>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</si>
  <si>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</si>
  <si>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</si>
  <si>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</si>
  <si>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</si>
  <si>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</si>
  <si>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</si>
  <si>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</si>
  <si>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</si>
  <si>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</si>
  <si>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</si>
  <si>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</si>
  <si>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</si>
  <si>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</si>
  <si>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</si>
  <si>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</si>
  <si>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</si>
  <si>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</si>
  <si>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</si>
  <si>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</si>
  <si>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</si>
  <si>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</si>
  <si>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</si>
  <si>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</si>
  <si>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</si>
  <si>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</si>
  <si>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</si>
  <si>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</si>
  <si>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</si>
  <si>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</si>
  <si>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</si>
  <si>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</si>
  <si>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</si>
  <si>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</si>
  <si>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</si>
  <si>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</si>
  <si>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</si>
  <si>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</si>
  <si>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</si>
  <si>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</si>
  <si>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</si>
  <si>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</si>
  <si>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</si>
  <si>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</si>
  <si>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</si>
  <si>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</si>
  <si>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</si>
  <si>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</si>
  <si>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</si>
  <si>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</si>
  <si>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</si>
  <si>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</si>
  <si>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</si>
  <si>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</si>
  <si>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</si>
  <si>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</si>
  <si>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</si>
  <si>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</si>
  <si>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</si>
  <si>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</si>
  <si>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</si>
  <si>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</si>
  <si>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</si>
  <si>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</si>
  <si>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</si>
  <si>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</si>
  <si>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</si>
  <si>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</si>
  <si>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</si>
  <si>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</si>
  <si>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</si>
  <si>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</si>
  <si>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</si>
  <si>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</si>
  <si>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</si>
  <si>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</si>
  <si>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</si>
  <si>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</si>
  <si>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</si>
  <si>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</si>
  <si>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</si>
  <si>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</si>
  <si>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</si>
  <si>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</si>
  <si>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</si>
  <si>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</si>
  <si>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</si>
  <si>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</si>
  <si>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</si>
  <si>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</si>
  <si>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</si>
  <si>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</si>
  <si>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</si>
  <si>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</si>
  <si>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</si>
  <si>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</si>
  <si>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</si>
  <si>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</si>
  <si>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</si>
  <si>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</si>
  <si>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</si>
  <si>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</si>
  <si>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</si>
  <si>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</si>
  <si>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</si>
  <si>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</si>
  <si>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</si>
  <si>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</si>
  <si>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</si>
  <si>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</si>
  <si>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</si>
  <si>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</si>
  <si>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</si>
  <si>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</si>
  <si>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</si>
  <si>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</si>
  <si>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</si>
  <si>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</si>
  <si>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</si>
  <si>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</si>
  <si>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</si>
  <si>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</si>
  <si>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</si>
  <si>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</si>
  <si>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</si>
  <si>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</si>
  <si>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</si>
  <si>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</si>
  <si>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</si>
  <si>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</si>
  <si>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</si>
  <si>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</si>
  <si>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</si>
  <si>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</si>
  <si>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</si>
  <si>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</si>
  <si>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</si>
  <si>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</si>
  <si>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</si>
  <si>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</si>
  <si>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</si>
  <si>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</si>
  <si>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</si>
  <si>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</si>
  <si>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</si>
  <si>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</si>
  <si>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</si>
  <si>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</si>
  <si>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</si>
  <si>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</si>
  <si>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</si>
  <si>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</si>
  <si>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</si>
  <si>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</si>
  <si>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</si>
  <si>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</si>
  <si>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</si>
  <si>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</si>
  <si>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</si>
  <si>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</si>
  <si>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</si>
  <si>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</si>
  <si>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</si>
  <si>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</si>
  <si>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</si>
  <si>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</si>
  <si>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</si>
  <si>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</si>
  <si>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</si>
  <si>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</si>
  <si>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</si>
  <si>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</si>
  <si>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</si>
  <si>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</si>
  <si>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</si>
  <si>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</si>
  <si>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</si>
  <si>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</si>
  <si>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</si>
  <si>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</si>
  <si>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</si>
  <si>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</si>
  <si>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</si>
  <si>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</si>
  <si>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</si>
  <si>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</si>
  <si>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</si>
  <si>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</si>
  <si>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</si>
  <si>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</si>
  <si>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</si>
  <si>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</si>
  <si>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</si>
  <si>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</si>
  <si>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</si>
  <si>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</si>
  <si>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</si>
  <si>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</si>
  <si>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</si>
  <si>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</si>
  <si>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</si>
  <si>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</si>
  <si>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</si>
  <si>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</si>
  <si>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</si>
  <si>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</si>
  <si>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</si>
  <si>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</si>
  <si>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</si>
  <si>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</si>
  <si>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</si>
  <si>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</si>
  <si>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</si>
  <si>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</si>
  <si>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</si>
  <si>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</si>
  <si>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</si>
  <si>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</si>
  <si>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</si>
  <si>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</si>
  <si>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</si>
  <si>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</si>
  <si>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</si>
  <si>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</si>
  <si>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</si>
  <si>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</si>
  <si>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</si>
  <si>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</si>
  <si>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</si>
  <si>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</si>
  <si>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</si>
  <si>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</si>
  <si>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</si>
  <si>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</si>
  <si>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</si>
  <si>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</si>
  <si>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</si>
  <si>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</si>
  <si>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</si>
  <si>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</si>
  <si>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</si>
  <si>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</si>
  <si>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</si>
  <si>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</si>
  <si>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</si>
  <si>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</si>
  <si>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</si>
  <si>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</si>
  <si>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</si>
  <si>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</si>
  <si>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</si>
  <si>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</si>
  <si>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</si>
  <si>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</si>
  <si>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</si>
  <si>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</si>
  <si>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</si>
  <si>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</si>
  <si>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</si>
  <si>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</si>
  <si>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</si>
  <si>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</si>
  <si>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</si>
  <si>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</si>
  <si>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</si>
  <si>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</si>
  <si>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</si>
  <si>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</si>
  <si>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</si>
  <si>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</si>
  <si>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</si>
  <si>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</si>
  <si>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</si>
  <si>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</si>
  <si>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</si>
  <si>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</si>
  <si>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</si>
  <si>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</si>
  <si>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</si>
  <si>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</si>
  <si>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</si>
  <si>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</si>
  <si>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</si>
  <si>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</si>
  <si>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</si>
  <si>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</si>
  <si>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</si>
  <si>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</si>
  <si>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</si>
  <si>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</si>
  <si>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</si>
  <si>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</si>
  <si>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</si>
  <si>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</si>
  <si>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</si>
  <si>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</si>
  <si>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</si>
  <si>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</si>
  <si>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</si>
  <si>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</si>
  <si>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</si>
  <si>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</si>
  <si>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</si>
  <si>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</si>
  <si>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</si>
  <si>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</si>
  <si>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</si>
  <si>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</si>
  <si>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</si>
  <si>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</si>
  <si>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</si>
  <si>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</si>
  <si>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</si>
  <si>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</si>
  <si>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</si>
  <si>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</si>
  <si>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</si>
  <si>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</si>
  <si>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</si>
  <si>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</si>
  <si>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</si>
  <si>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</si>
  <si>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</si>
  <si>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</si>
  <si>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</si>
  <si>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</si>
  <si>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</si>
  <si>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</si>
  <si>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</si>
  <si>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</si>
  <si>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</si>
  <si>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</si>
  <si>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</si>
  <si>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</si>
  <si>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</si>
  <si>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</si>
  <si>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</si>
  <si>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</si>
  <si>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</si>
  <si>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</si>
  <si>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</si>
  <si>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</si>
  <si>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</si>
  <si>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</si>
  <si>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</si>
  <si>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</si>
  <si>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</si>
  <si>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</si>
  <si>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</si>
  <si>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</si>
  <si>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</si>
  <si>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</si>
  <si>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</si>
  <si>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</si>
  <si>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</si>
  <si>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</si>
  <si>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</si>
  <si>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</si>
  <si>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</si>
  <si>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</si>
  <si>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</si>
  <si>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</si>
  <si>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</si>
  <si>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</si>
  <si>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</si>
  <si>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</si>
  <si>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</si>
  <si>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</si>
  <si>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</si>
  <si>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</si>
  <si>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</si>
  <si>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</si>
  <si>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</si>
  <si>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</si>
  <si>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</si>
  <si>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</si>
  <si>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</si>
  <si>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</si>
  <si>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</si>
  <si>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</si>
  <si>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</si>
  <si>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</si>
  <si>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</si>
  <si>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</si>
  <si>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</si>
  <si>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</si>
  <si>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</si>
  <si>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</si>
  <si>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</si>
  <si>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</si>
  <si>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</si>
  <si>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</si>
  <si>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</si>
  <si>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</si>
  <si>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</si>
  <si>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</si>
  <si>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</si>
  <si>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</si>
  <si>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</si>
  <si>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</si>
  <si>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</si>
  <si>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</si>
  <si>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</si>
  <si>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</si>
  <si>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</si>
  <si>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</si>
  <si>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</si>
  <si>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</si>
  <si>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</si>
  <si>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</si>
  <si>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</si>
  <si>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</si>
  <si>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</si>
  <si>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</si>
  <si>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</si>
  <si>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</si>
  <si>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</si>
  <si>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</si>
  <si>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</si>
  <si>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</si>
  <si>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</si>
  <si>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</si>
  <si>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</si>
  <si>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</si>
  <si>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</si>
  <si>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</si>
  <si>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</si>
  <si>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</si>
  <si>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</si>
  <si>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</si>
  <si>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</si>
  <si>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</si>
  <si>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</si>
  <si>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</si>
  <si>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</si>
  <si>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</si>
  <si>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</si>
  <si>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</si>
  <si>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</si>
  <si>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</si>
  <si>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</si>
  <si>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</si>
  <si>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</si>
  <si>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</si>
  <si>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</si>
  <si>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</si>
  <si>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</si>
  <si>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</si>
  <si>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</si>
  <si>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</si>
  <si>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</si>
  <si>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</si>
  <si>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</si>
  <si>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</si>
  <si>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</si>
  <si>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</si>
  <si>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</si>
  <si>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</si>
  <si>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</si>
  <si>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</si>
  <si>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</si>
  <si>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</si>
  <si>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</si>
  <si>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</si>
  <si>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</si>
  <si>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</si>
  <si>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</si>
  <si>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</si>
  <si>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</si>
  <si>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</si>
  <si>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</si>
  <si>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</si>
  <si>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</si>
  <si>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</si>
  <si>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</si>
  <si>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</si>
  <si>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</si>
  <si>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</si>
  <si>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</si>
  <si>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</si>
  <si>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</si>
  <si>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</si>
  <si>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</si>
  <si>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</si>
  <si>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</si>
  <si>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</si>
  <si>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</si>
  <si>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</si>
  <si>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</si>
  <si>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</si>
  <si>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</si>
  <si>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</si>
  <si>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</si>
  <si>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</si>
  <si>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</si>
  <si>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</si>
  <si>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</si>
  <si>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</si>
  <si>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</si>
  <si>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</si>
  <si>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</si>
  <si>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</si>
  <si>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</si>
  <si>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</si>
  <si>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</si>
  <si>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</si>
  <si>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</si>
  <si>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</si>
  <si>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</si>
  <si>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</si>
  <si>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</si>
  <si>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</si>
  <si>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</si>
  <si>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</si>
  <si>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</si>
  <si>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</si>
  <si>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</si>
  <si>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</si>
  <si>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</si>
  <si>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</si>
  <si>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</si>
  <si>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</si>
  <si>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</si>
  <si>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</si>
  <si>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</si>
  <si>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</si>
  <si>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</si>
  <si>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</si>
  <si>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</si>
  <si>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</si>
  <si>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</si>
  <si>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</si>
  <si>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</si>
  <si>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</si>
  <si>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</si>
  <si>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</si>
  <si>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</si>
  <si>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</si>
  <si>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</si>
  <si>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</si>
  <si>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</si>
  <si>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</si>
  <si>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</si>
  <si>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</si>
  <si>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</si>
  <si>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</si>
  <si>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</si>
  <si>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</si>
  <si>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</si>
  <si>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</si>
  <si>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</si>
  <si>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</si>
  <si>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</si>
  <si>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</si>
  <si>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</si>
  <si>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</si>
  <si>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</si>
  <si>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</si>
  <si>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</si>
  <si>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</si>
  <si>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</si>
  <si>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</si>
  <si>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</si>
  <si>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</si>
  <si>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</si>
  <si>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</si>
  <si>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</si>
  <si>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</si>
  <si>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</si>
  <si>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</si>
  <si>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</si>
  <si>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</si>
  <si>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</si>
  <si>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</si>
  <si>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</si>
  <si>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</si>
  <si>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</si>
  <si>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</si>
  <si>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</si>
  <si>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</si>
  <si>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</si>
  <si>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</si>
  <si>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</si>
  <si>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</si>
  <si>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</si>
  <si>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</si>
  <si>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</si>
  <si>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</si>
  <si>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</si>
  <si>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</si>
  <si>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</si>
  <si>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</si>
  <si>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</si>
  <si>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</si>
  <si>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</si>
  <si>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</si>
  <si>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</si>
  <si>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</si>
  <si>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</si>
  <si>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</si>
  <si>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</si>
  <si>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</si>
  <si>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</si>
  <si>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</si>
  <si>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</si>
  <si>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</si>
  <si>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</si>
  <si>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</si>
  <si>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</si>
  <si>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</si>
  <si>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</si>
  <si>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</si>
  <si>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</si>
  <si>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</si>
  <si>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</si>
  <si>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</si>
  <si>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</si>
  <si>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</si>
  <si>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</si>
  <si>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</si>
  <si>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</si>
  <si>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</si>
  <si>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</si>
  <si>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</si>
  <si>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</si>
  <si>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</si>
  <si>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</si>
  <si>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</si>
  <si>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</si>
  <si>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</si>
  <si>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</si>
  <si>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</si>
  <si>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</si>
  <si>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</si>
  <si>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</si>
  <si>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</si>
  <si>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</si>
  <si>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</si>
  <si>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</si>
  <si>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</si>
  <si>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</si>
  <si>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</si>
  <si>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</si>
  <si>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</si>
  <si>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</si>
  <si>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</si>
  <si>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</si>
  <si>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</si>
  <si>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</si>
  <si>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</si>
  <si>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</si>
  <si>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</si>
  <si>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</si>
  <si>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</si>
  <si>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</si>
  <si>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</si>
  <si>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</si>
  <si>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</si>
  <si>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</si>
  <si>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</si>
  <si>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</si>
  <si>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</si>
  <si>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</si>
  <si>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</si>
  <si>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</si>
  <si>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</si>
  <si>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</si>
  <si>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</si>
  <si>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</si>
  <si>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</si>
  <si>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</si>
  <si>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</si>
  <si>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</si>
  <si>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</si>
  <si>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</si>
  <si>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</si>
  <si>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</si>
  <si>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</si>
  <si>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</si>
  <si>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</si>
  <si>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</si>
  <si>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</si>
  <si>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</si>
  <si>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</si>
  <si>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</si>
  <si>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</si>
  <si>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</si>
  <si>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</si>
  <si>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</si>
  <si>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</si>
  <si>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</si>
  <si>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</si>
  <si>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</si>
  <si>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</si>
  <si>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</si>
  <si>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</si>
  <si>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</si>
  <si>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</si>
  <si>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</si>
  <si>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</si>
  <si>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</si>
  <si>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</si>
  <si>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</si>
  <si>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</si>
  <si>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</si>
  <si>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</si>
  <si>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</si>
  <si>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</si>
  <si>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</si>
  <si>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</si>
  <si>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</si>
  <si>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</si>
  <si>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</si>
  <si>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</si>
  <si>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</si>
  <si>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</si>
  <si>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</si>
  <si>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</si>
  <si>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</si>
  <si>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</si>
  <si>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</si>
  <si>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</si>
  <si>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</si>
  <si>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</si>
  <si>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</si>
  <si>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</si>
  <si>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</si>
  <si>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</si>
  <si>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</si>
  <si>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</si>
  <si>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</si>
  <si>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</si>
  <si>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</si>
  <si>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</si>
  <si>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</si>
  <si>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</si>
  <si>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</si>
  <si>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</si>
  <si>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</si>
  <si>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</si>
  <si>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</si>
  <si>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</si>
  <si>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</si>
  <si>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</si>
  <si>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</si>
  <si>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</si>
  <si>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</si>
  <si>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</si>
  <si>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</si>
  <si>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</si>
  <si>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</si>
  <si>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</si>
  <si>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</si>
  <si>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</si>
  <si>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</si>
  <si>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</si>
  <si>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</si>
  <si>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</si>
  <si>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</si>
  <si>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</si>
  <si>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</si>
  <si>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</si>
  <si>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</si>
  <si>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</si>
  <si>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</si>
  <si>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</si>
  <si>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</si>
  <si>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</si>
  <si>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</si>
  <si>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</si>
  <si>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</si>
  <si>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</si>
  <si>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</si>
  <si>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</si>
  <si>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</si>
  <si>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</si>
  <si>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</si>
  <si>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</si>
  <si>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</si>
  <si>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</si>
  <si>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</si>
  <si>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</si>
  <si>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</si>
  <si>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</si>
  <si>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</si>
  <si>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</si>
  <si>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</si>
  <si>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</si>
  <si>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</si>
  <si>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</si>
  <si>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</si>
  <si>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</si>
  <si>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</si>
  <si>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</si>
  <si>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</si>
  <si>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</si>
  <si>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</si>
  <si>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</si>
  <si>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</si>
  <si>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</si>
  <si>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</si>
  <si>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</si>
  <si>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</si>
  <si>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</si>
  <si>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</si>
  <si>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</si>
  <si>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</si>
  <si>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</si>
  <si>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</si>
  <si>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</si>
  <si>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</si>
  <si>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</si>
  <si>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</si>
  <si>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</si>
  <si>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</si>
  <si>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</si>
  <si>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</si>
  <si>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</si>
  <si>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</si>
  <si>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</si>
  <si>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</si>
  <si>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</si>
  <si>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</si>
  <si>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</si>
  <si>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</si>
  <si>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</si>
  <si>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</si>
  <si>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</si>
  <si>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</si>
  <si>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</si>
  <si>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</si>
  <si>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</si>
  <si>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</si>
  <si>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</si>
  <si>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</si>
  <si>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</si>
  <si>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</si>
  <si>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</si>
  <si>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</si>
  <si>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</si>
  <si>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</si>
  <si>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</si>
  <si>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</si>
  <si>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</si>
  <si>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</si>
  <si>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</si>
  <si>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</si>
  <si>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</si>
  <si>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</si>
  <si>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</si>
  <si>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</si>
  <si>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</si>
  <si>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</si>
  <si>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</si>
  <si>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</si>
  <si>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</si>
  <si>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</si>
  <si>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</si>
  <si>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</si>
  <si>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</si>
  <si>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</si>
  <si>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</si>
  <si>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</si>
  <si>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</si>
  <si>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</si>
  <si>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</si>
  <si>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</si>
  <si>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</si>
  <si>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</si>
  <si>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</si>
  <si>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</si>
  <si>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</si>
  <si>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</si>
  <si>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</si>
  <si>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</si>
  <si>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</si>
  <si>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</si>
  <si>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</si>
  <si>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</si>
  <si>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</si>
  <si>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</si>
  <si>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</si>
  <si>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</si>
  <si>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</si>
  <si>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</si>
  <si>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</si>
  <si>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</si>
  <si>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</si>
  <si>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</si>
  <si>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</si>
  <si>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</si>
  <si>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</si>
  <si>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</si>
  <si>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</si>
  <si>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</si>
  <si>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</si>
  <si>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</si>
  <si>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</si>
  <si>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</si>
  <si>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</si>
  <si>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</si>
  <si>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</si>
  <si>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</si>
  <si>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</si>
  <si>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</si>
  <si>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</si>
  <si>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</si>
  <si>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</si>
  <si>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</si>
  <si>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</si>
  <si>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</si>
  <si>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</si>
  <si>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</si>
  <si>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</si>
  <si>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</si>
  <si>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</si>
  <si>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</si>
  <si>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</si>
  <si>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</si>
  <si>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</si>
  <si>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</si>
  <si>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</si>
  <si>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</si>
  <si>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</si>
  <si>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</si>
  <si>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</si>
  <si>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</si>
  <si>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</si>
  <si>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</si>
  <si>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</si>
  <si>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</si>
  <si>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</si>
  <si>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</si>
  <si>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</si>
  <si>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</si>
  <si>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</si>
  <si>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</si>
  <si>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</si>
  <si>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</si>
  <si>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</si>
  <si>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</si>
  <si>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</si>
  <si>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</si>
  <si>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</si>
  <si>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</si>
  <si>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</si>
  <si>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</si>
  <si>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</si>
  <si>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</si>
  <si>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</si>
  <si>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</si>
  <si>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</si>
  <si>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</si>
  <si>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</si>
  <si>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</si>
  <si>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</si>
  <si>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</si>
  <si>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</si>
  <si>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</si>
  <si>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</si>
  <si>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</si>
  <si>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</si>
  <si>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</si>
  <si>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</si>
  <si>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</si>
  <si>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</si>
  <si>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</si>
  <si>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</si>
  <si>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</si>
  <si>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</si>
  <si>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</si>
  <si>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</si>
  <si>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</si>
  <si>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</si>
  <si>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</si>
  <si>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</si>
  <si>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</si>
  <si>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</si>
  <si>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</si>
  <si>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</si>
  <si>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</si>
  <si>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</si>
  <si>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</si>
  <si>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</si>
  <si>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</si>
  <si>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</si>
  <si>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</si>
  <si>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</si>
  <si>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</si>
  <si>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</si>
  <si>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</si>
  <si>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</si>
  <si>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</si>
  <si>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</si>
  <si>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</si>
  <si>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</si>
  <si>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</si>
  <si>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</si>
  <si>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</si>
  <si>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</si>
  <si>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</si>
  <si>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</si>
  <si>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</si>
  <si>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</si>
  <si>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</si>
  <si>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</si>
  <si>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</si>
  <si>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</si>
  <si>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</si>
  <si>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</si>
  <si>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</si>
  <si>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</si>
  <si>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</si>
  <si>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</si>
  <si>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</si>
  <si>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</si>
  <si>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</si>
  <si>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</si>
  <si>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</si>
  <si>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</si>
  <si>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</si>
  <si>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</si>
  <si>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</si>
  <si>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</si>
  <si>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</si>
  <si>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</si>
  <si>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</si>
  <si>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</si>
  <si>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</si>
  <si>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</si>
  <si>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</si>
  <si>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</si>
  <si>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</si>
  <si>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</si>
  <si>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</si>
  <si>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</si>
  <si>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</si>
  <si>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</si>
  <si>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</si>
  <si>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</si>
  <si>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</si>
  <si>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</si>
  <si>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</si>
  <si>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</si>
  <si>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</si>
  <si>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</si>
  <si>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</si>
  <si>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</si>
  <si>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</si>
  <si>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</si>
  <si>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</si>
  <si>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</si>
  <si>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</si>
  <si>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</si>
  <si>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</si>
  <si>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</si>
  <si>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</si>
  <si>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</si>
  <si>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</si>
  <si>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</si>
  <si>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</si>
  <si>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</si>
  <si>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</si>
  <si>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</si>
  <si>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</si>
  <si>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</si>
  <si>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</si>
  <si>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</si>
  <si>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</si>
  <si>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</si>
  <si>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</si>
  <si>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</si>
  <si>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</si>
  <si>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</si>
  <si>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</si>
  <si>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</si>
  <si>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</si>
  <si>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</si>
  <si>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</si>
  <si>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</si>
  <si>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</si>
  <si>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</si>
  <si>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</si>
  <si>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</si>
  <si>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</si>
  <si>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</si>
  <si>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</si>
  <si>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</si>
  <si>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</si>
  <si>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</si>
  <si>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</si>
  <si>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</si>
  <si>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</si>
  <si>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</si>
  <si>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</si>
  <si>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</si>
  <si>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</si>
  <si>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</si>
  <si>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</si>
  <si>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</si>
  <si>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</si>
  <si>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</si>
  <si>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</si>
  <si>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</si>
  <si>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</si>
  <si>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</si>
  <si>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</si>
  <si>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</si>
  <si>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</si>
  <si>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</si>
  <si>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</si>
  <si>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</si>
  <si>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</si>
  <si>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</si>
  <si>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</si>
  <si>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</si>
  <si>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</si>
  <si>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</si>
  <si>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</si>
  <si>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</si>
  <si>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</si>
  <si>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</si>
  <si>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</si>
  <si>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</si>
  <si>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</si>
  <si>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</si>
  <si>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</si>
  <si>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</si>
  <si>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</si>
  <si>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</si>
  <si>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</si>
  <si>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</si>
  <si>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</si>
  <si>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</si>
  <si>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</si>
  <si>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</si>
  <si>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</si>
  <si>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</si>
  <si>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</si>
  <si>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</si>
  <si>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</si>
  <si>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</si>
  <si>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</si>
  <si>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</si>
  <si>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</si>
  <si>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</si>
  <si>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</si>
  <si>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</si>
  <si>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</si>
  <si>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</si>
  <si>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</si>
  <si>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</si>
  <si>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</si>
  <si>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</si>
  <si>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</si>
  <si>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</si>
  <si>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</si>
  <si>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</si>
  <si>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</si>
  <si>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</si>
  <si>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</si>
  <si>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</si>
  <si>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</si>
  <si>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</si>
  <si>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</si>
  <si>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</si>
  <si>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</si>
  <si>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</si>
  <si>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</si>
  <si>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</si>
  <si>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</si>
  <si>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</si>
  <si>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</si>
  <si>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</si>
  <si>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</si>
  <si>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</si>
  <si>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</si>
  <si>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</si>
  <si>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</si>
  <si>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</si>
  <si>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</si>
  <si>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</si>
  <si>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</si>
  <si>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</si>
  <si>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</si>
  <si>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</si>
  <si>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</si>
  <si>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</si>
  <si>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</si>
  <si>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</si>
  <si>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</si>
  <si>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</si>
  <si>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</si>
  <si>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</si>
  <si>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</si>
  <si>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</si>
  <si>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</si>
  <si>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</si>
  <si>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</si>
  <si>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</si>
  <si>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</si>
  <si>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</si>
  <si>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</si>
  <si>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</si>
  <si>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</si>
  <si>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</si>
  <si>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</si>
  <si>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</si>
  <si>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</si>
  <si>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</si>
  <si>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</si>
  <si>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</si>
  <si>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</si>
  <si>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</si>
  <si>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</si>
  <si>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</si>
  <si>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</si>
  <si>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</si>
  <si>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</si>
  <si>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</si>
  <si>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</si>
  <si>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</si>
  <si>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</si>
  <si>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</si>
  <si>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</si>
  <si>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</si>
  <si>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</si>
  <si>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</si>
  <si>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</si>
  <si>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</si>
  <si>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</si>
  <si>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</si>
  <si>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</si>
  <si>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</si>
  <si>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</si>
  <si>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</si>
  <si>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</si>
  <si>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</si>
  <si>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</si>
  <si>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</si>
  <si>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</si>
  <si>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</si>
  <si>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</si>
  <si>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</si>
  <si>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</si>
  <si>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</si>
  <si>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</si>
  <si>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</si>
  <si>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</si>
  <si>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</si>
  <si>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</si>
  <si>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</si>
  <si>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</si>
  <si>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</si>
  <si>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</si>
  <si>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</si>
  <si>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</si>
  <si>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</si>
  <si>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</si>
  <si>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</si>
  <si>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</si>
  <si>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</si>
  <si>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</si>
  <si>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</si>
  <si>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</si>
  <si>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</si>
  <si>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</si>
  <si>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</si>
  <si>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</si>
  <si>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</si>
  <si>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</si>
  <si>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</si>
  <si>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</si>
  <si>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</si>
  <si>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</si>
  <si>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</si>
  <si>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</si>
  <si>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</si>
  <si>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</si>
  <si>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</si>
  <si>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</si>
  <si>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</si>
  <si>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</si>
  <si>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</si>
  <si>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</si>
  <si>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</si>
  <si>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</si>
  <si>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</si>
  <si>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</si>
  <si>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</si>
  <si>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</si>
  <si>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</si>
  <si>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</si>
  <si>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</si>
  <si>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</si>
  <si>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</si>
  <si>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</si>
  <si>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</si>
  <si>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</si>
  <si>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</si>
  <si>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</si>
  <si>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</si>
  <si>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</si>
  <si>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</si>
  <si>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</si>
  <si>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</si>
  <si>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</si>
  <si>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</si>
  <si>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</si>
  <si>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</si>
  <si>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</si>
  <si>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</si>
  <si>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</si>
  <si>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</si>
  <si>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</si>
  <si>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</si>
  <si>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</si>
  <si>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</si>
  <si>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</si>
  <si>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</si>
  <si>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</si>
  <si>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</si>
  <si>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</si>
  <si>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</si>
  <si>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</si>
  <si>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</si>
  <si>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</si>
  <si>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</si>
  <si>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</si>
  <si>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</si>
  <si>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</si>
  <si>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</si>
  <si>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</si>
  <si>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</si>
  <si>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</si>
  <si>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</si>
  <si>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</si>
  <si>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</si>
  <si>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</si>
  <si>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</si>
  <si>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</si>
  <si>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</si>
  <si>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</si>
  <si>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</si>
  <si>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</si>
  <si>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</si>
  <si>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</si>
  <si>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</si>
  <si>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</si>
  <si>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</si>
  <si>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</si>
  <si>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</si>
  <si>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</si>
  <si>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</si>
  <si>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</si>
  <si>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</si>
  <si>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</si>
  <si>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</si>
  <si>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</si>
  <si>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</si>
  <si>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</si>
  <si>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</si>
  <si>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</si>
  <si>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</si>
  <si>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</si>
  <si>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</si>
  <si>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</si>
  <si>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</si>
  <si>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</si>
  <si>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</si>
  <si>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</si>
  <si>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</si>
  <si>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</si>
  <si>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</si>
  <si>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</si>
  <si>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</si>
  <si>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</si>
  <si>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</si>
  <si>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</si>
  <si>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</si>
  <si>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</si>
  <si>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</si>
  <si>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</si>
  <si>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</si>
  <si>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</si>
  <si>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</si>
  <si>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</si>
  <si>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</si>
  <si>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</si>
  <si>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</si>
  <si>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</si>
  <si>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</si>
  <si>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</si>
  <si>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</si>
  <si>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</si>
  <si>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</si>
  <si>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</si>
  <si>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</si>
  <si>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</si>
  <si>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</si>
  <si>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</si>
  <si>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</si>
  <si>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</si>
  <si>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</si>
  <si>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</si>
  <si>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</si>
  <si>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</si>
  <si>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</si>
  <si>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</si>
  <si>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</si>
  <si>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</si>
  <si>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</si>
  <si>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</si>
  <si>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</si>
  <si>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</si>
  <si>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</si>
  <si>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</si>
  <si>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</si>
  <si>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</si>
  <si>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</si>
  <si>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</si>
  <si>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</si>
  <si>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</si>
  <si>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</si>
  <si>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</si>
  <si>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</si>
  <si>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</si>
  <si>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</si>
  <si>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</si>
  <si>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</si>
  <si>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</si>
  <si>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</si>
  <si>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</si>
  <si>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</si>
  <si>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</si>
  <si>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</si>
  <si>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</si>
  <si>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</si>
  <si>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</si>
  <si>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</si>
  <si>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</si>
  <si>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</si>
  <si>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</si>
  <si>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</si>
  <si>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</si>
  <si>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</si>
  <si>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</si>
  <si>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</si>
  <si>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</si>
  <si>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</si>
  <si>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</si>
  <si>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</si>
  <si>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</si>
  <si>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</si>
  <si>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</si>
  <si>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</si>
  <si>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</si>
  <si>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</si>
  <si>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</si>
  <si>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</si>
  <si>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</si>
  <si>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</si>
  <si>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</si>
  <si>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</si>
  <si>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</si>
  <si>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</si>
  <si>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</si>
  <si>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</si>
  <si>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</si>
  <si>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</si>
  <si>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</si>
  <si>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</si>
  <si>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</si>
  <si>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</si>
  <si>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</si>
  <si>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</si>
  <si>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</si>
  <si>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</si>
  <si>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</si>
  <si>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</si>
  <si>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</si>
  <si>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</si>
  <si>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</si>
  <si>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</si>
  <si>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</si>
  <si>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</si>
  <si>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</si>
  <si>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</si>
  <si>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</si>
  <si>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</si>
  <si>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</si>
  <si>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</si>
  <si>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</si>
  <si>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</si>
  <si>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</si>
  <si>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</si>
  <si>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</si>
  <si>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</si>
  <si>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</si>
  <si>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</si>
  <si>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</si>
  <si>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</si>
  <si>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</si>
  <si>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</si>
  <si>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</si>
  <si>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</si>
  <si>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</si>
  <si>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</si>
  <si>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</si>
  <si>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</si>
  <si>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</si>
  <si>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</si>
  <si>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</si>
  <si>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</si>
  <si>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</si>
  <si>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</si>
  <si>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</si>
  <si>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</si>
  <si>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</si>
  <si>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</si>
  <si>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</si>
  <si>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</si>
  <si>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</si>
  <si>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</si>
  <si>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</si>
  <si>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</si>
  <si>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</si>
  <si>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</si>
  <si>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</si>
  <si>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</si>
  <si>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</si>
  <si>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</si>
  <si>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</si>
  <si>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</si>
  <si>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</si>
  <si>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</si>
  <si>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</si>
  <si>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</si>
  <si>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</si>
  <si>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</si>
  <si>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</si>
  <si>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</si>
  <si>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</si>
  <si>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</si>
  <si>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</si>
  <si>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</si>
  <si>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</si>
  <si>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</si>
  <si>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</si>
  <si>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</si>
  <si>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</si>
  <si>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</si>
  <si>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</si>
  <si>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</si>
  <si>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</si>
  <si>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</si>
  <si>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</si>
  <si>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</si>
  <si>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</si>
  <si>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</si>
  <si>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</si>
  <si>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</si>
  <si>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</si>
  <si>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</si>
  <si>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</si>
  <si>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</si>
  <si>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</si>
  <si>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</si>
  <si>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</si>
  <si>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</si>
  <si>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</si>
  <si>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</si>
  <si>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</si>
  <si>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</si>
  <si>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</si>
  <si>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</si>
  <si>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</si>
  <si>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</si>
  <si>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</si>
  <si>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</si>
  <si>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</si>
  <si>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</si>
  <si>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</si>
  <si>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</si>
  <si>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</si>
  <si>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</si>
  <si>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</si>
  <si>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</si>
  <si>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</si>
  <si>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</si>
  <si>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</si>
  <si>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</si>
  <si>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</si>
  <si>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</si>
  <si>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</si>
  <si>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</si>
  <si>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</si>
  <si>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</si>
  <si>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</si>
  <si>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</si>
  <si>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</si>
  <si>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</si>
  <si>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</si>
  <si>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</si>
  <si>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</si>
  <si>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</si>
  <si>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</si>
  <si>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</si>
  <si>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</si>
  <si>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</si>
  <si>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</si>
  <si>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</si>
  <si>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</si>
  <si>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</si>
  <si>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</si>
  <si>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</si>
  <si>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</si>
  <si>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</si>
  <si>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</si>
  <si>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</si>
  <si>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</si>
  <si>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</si>
  <si>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</si>
  <si>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</si>
  <si>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</si>
  <si>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</si>
  <si>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</si>
  <si>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</si>
  <si>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</si>
  <si>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</si>
  <si>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</si>
  <si>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</si>
  <si>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</si>
  <si>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</si>
  <si>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</si>
  <si>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</si>
  <si>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</si>
  <si>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</si>
  <si>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</si>
  <si>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</si>
  <si>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</si>
  <si>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</si>
  <si>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</si>
  <si>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</si>
  <si>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</si>
  <si>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</si>
  <si>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</si>
  <si>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</si>
  <si>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</si>
  <si>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</si>
  <si>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</si>
  <si>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</si>
  <si>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</si>
  <si>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</si>
  <si>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</si>
  <si>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</si>
  <si>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</si>
  <si>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</si>
  <si>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</si>
  <si>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</si>
  <si>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</si>
  <si>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</si>
  <si>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</si>
  <si>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</si>
  <si>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</si>
  <si>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</si>
  <si>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</si>
  <si>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</si>
  <si>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</si>
  <si>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</si>
  <si>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</si>
  <si>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</si>
  <si>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</si>
  <si>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</si>
  <si>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</si>
  <si>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</si>
  <si>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</si>
  <si>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</si>
  <si>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</si>
  <si>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</si>
  <si>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</si>
  <si>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</si>
  <si>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</si>
  <si>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</si>
  <si>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</si>
  <si>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</si>
  <si>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</si>
  <si>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</si>
  <si>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</si>
  <si>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</si>
  <si>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</si>
  <si>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</si>
  <si>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</si>
  <si>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</si>
  <si>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</si>
  <si>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</si>
  <si>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</si>
  <si>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</si>
  <si>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</si>
  <si>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</si>
  <si>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</si>
  <si>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</si>
  <si>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</si>
  <si>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</si>
  <si>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</si>
  <si>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</si>
  <si>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</si>
  <si>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</si>
  <si>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</si>
  <si>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</si>
  <si>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</si>
  <si>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</si>
  <si>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</si>
  <si>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</si>
  <si>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</si>
  <si>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</si>
  <si>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</si>
  <si>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</si>
  <si>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</si>
  <si>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</si>
  <si>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</si>
  <si>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</si>
  <si>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</si>
  <si>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</si>
  <si>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</si>
  <si>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</si>
  <si>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</si>
  <si>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</si>
  <si>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</si>
  <si>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</si>
  <si>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</si>
  <si>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</si>
  <si>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</si>
  <si>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</si>
  <si>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</si>
  <si>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</si>
  <si>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</si>
  <si>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</si>
  <si>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</si>
  <si>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</si>
  <si>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</si>
  <si>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</si>
  <si>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</si>
  <si>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</si>
  <si>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</si>
  <si>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</si>
  <si>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</si>
  <si>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</si>
  <si>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</si>
  <si>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</si>
  <si>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</si>
  <si>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</si>
  <si>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</si>
  <si>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</si>
  <si>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</si>
  <si>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</si>
  <si>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</si>
  <si>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</si>
  <si>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</si>
  <si>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</si>
  <si>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</si>
  <si>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</si>
  <si>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</si>
  <si>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</si>
  <si>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</si>
  <si>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</si>
  <si>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</si>
  <si>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</si>
  <si>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</si>
  <si>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</si>
  <si>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</si>
  <si>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</si>
  <si>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</si>
  <si>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</si>
  <si>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</si>
  <si>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</si>
  <si>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</si>
  <si>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</si>
  <si>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</si>
  <si>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</si>
  <si>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</si>
  <si>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</si>
  <si>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</si>
  <si>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</si>
  <si>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</si>
  <si>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</si>
  <si>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</si>
  <si>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</si>
  <si>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</si>
  <si>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</si>
  <si>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</si>
  <si>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</si>
  <si>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</si>
  <si>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</si>
  <si>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</si>
  <si>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</si>
  <si>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</si>
  <si>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</si>
  <si>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</si>
  <si>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</si>
  <si>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</si>
  <si>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</si>
  <si>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</si>
  <si>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</si>
  <si>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</si>
  <si>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</si>
  <si>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</si>
  <si>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</si>
  <si>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</si>
  <si>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</si>
  <si>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</si>
  <si>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</si>
  <si>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</si>
  <si>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</si>
  <si>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</si>
  <si>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</si>
  <si>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</si>
  <si>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</si>
  <si>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</si>
  <si>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</si>
  <si>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</si>
  <si>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</si>
  <si>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</si>
  <si>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</si>
  <si>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</si>
  <si>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</si>
  <si>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</si>
  <si>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</si>
  <si>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</si>
  <si>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</si>
  <si>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</si>
  <si>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</si>
  <si>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</si>
  <si>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</si>
  <si>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</si>
  <si>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</si>
  <si>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</si>
  <si>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</si>
  <si>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</si>
  <si>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</si>
  <si>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</si>
  <si>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</si>
  <si>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</si>
  <si>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</si>
  <si>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</si>
  <si>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</si>
  <si>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</si>
  <si>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</si>
  <si>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</si>
  <si>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</si>
  <si>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</si>
  <si>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</si>
  <si>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</si>
  <si>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</si>
  <si>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</si>
  <si>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</si>
  <si>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</si>
  <si>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</si>
  <si>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</si>
  <si>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</si>
  <si>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</si>
  <si>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</si>
  <si>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</si>
  <si>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</si>
  <si>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</si>
  <si>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</si>
  <si>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</si>
  <si>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</si>
  <si>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</si>
  <si>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</si>
  <si>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</si>
  <si>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</si>
  <si>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</si>
  <si>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</si>
  <si>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</si>
  <si>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</si>
  <si>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</si>
  <si>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</si>
  <si>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</si>
  <si>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</si>
  <si>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</si>
  <si>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</si>
  <si>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</si>
  <si>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</si>
  <si>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</si>
  <si>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</si>
  <si>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</si>
  <si>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</si>
  <si>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</si>
  <si>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</si>
  <si>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</si>
  <si>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</si>
  <si>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</si>
  <si>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</si>
  <si>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</si>
  <si>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</si>
  <si>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</si>
  <si>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</si>
  <si>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</si>
  <si>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</si>
  <si>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</si>
  <si>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</si>
  <si>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</si>
  <si>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</si>
  <si>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</si>
  <si>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</si>
  <si>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</si>
  <si>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</si>
  <si>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</si>
  <si>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</si>
  <si>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</si>
  <si>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</si>
  <si>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</si>
  <si>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</si>
  <si>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</si>
  <si>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</si>
  <si>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</si>
  <si>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</si>
  <si>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</si>
  <si>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</si>
  <si>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</si>
  <si>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</si>
  <si>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</si>
  <si>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</si>
  <si>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</si>
  <si>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</si>
  <si>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</si>
  <si>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</si>
  <si>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</si>
  <si>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</si>
  <si>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</si>
  <si>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</si>
  <si>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</si>
  <si>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</si>
  <si>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</si>
  <si>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</si>
  <si>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</si>
  <si>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</si>
  <si>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</si>
  <si>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</si>
  <si>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</si>
  <si>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</si>
  <si>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</si>
  <si>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</si>
  <si>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</si>
  <si>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</si>
  <si>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</si>
  <si>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</si>
  <si>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</si>
  <si>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</si>
  <si>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</si>
  <si>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</si>
  <si>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</si>
  <si>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</si>
  <si>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</si>
  <si>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</si>
  <si>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</si>
  <si>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</si>
  <si>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</si>
  <si>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</si>
  <si>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</si>
  <si>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</si>
  <si>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</si>
  <si>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</si>
  <si>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</si>
  <si>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</si>
  <si>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</si>
  <si>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</si>
  <si>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</si>
  <si>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</si>
  <si>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</si>
  <si>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</si>
  <si>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</si>
  <si>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</si>
  <si>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</si>
  <si>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</si>
  <si>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</si>
  <si>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</si>
  <si>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</si>
  <si>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</si>
  <si>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</si>
  <si>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</si>
  <si>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</si>
  <si>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</si>
  <si>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</si>
  <si>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</si>
  <si>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</si>
  <si>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</si>
  <si>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</si>
  <si>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</si>
  <si>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</si>
  <si>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</si>
  <si>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</si>
  <si>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</si>
  <si>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</si>
  <si>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</si>
  <si>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</si>
  <si>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</si>
  <si>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</si>
  <si>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</si>
  <si>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</si>
  <si>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</si>
  <si>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</si>
  <si>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</si>
  <si>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</si>
  <si>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</si>
  <si>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</si>
  <si>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</si>
  <si>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</si>
  <si>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</si>
  <si>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</si>
  <si>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</si>
  <si>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</si>
  <si>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</si>
  <si>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</si>
  <si>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</si>
  <si>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</si>
  <si>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</si>
  <si>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</si>
  <si>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</si>
  <si>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</si>
  <si>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</si>
  <si>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</si>
  <si>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</si>
  <si>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</si>
  <si>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</si>
  <si>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</si>
  <si>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</si>
  <si>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</si>
  <si>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</si>
  <si>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</si>
  <si>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</si>
  <si>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</si>
  <si>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</si>
  <si>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</si>
  <si>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</si>
  <si>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</si>
  <si>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</si>
  <si>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</si>
  <si>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</si>
  <si>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</si>
  <si>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</si>
  <si>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</si>
  <si>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</si>
  <si>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</si>
  <si>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</si>
  <si>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</si>
  <si>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</si>
  <si>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</si>
  <si>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</si>
  <si>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</si>
  <si>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</si>
  <si>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</si>
  <si>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</si>
  <si>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</si>
  <si>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</si>
  <si>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</si>
  <si>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</si>
  <si>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</si>
  <si>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</si>
  <si>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</si>
  <si>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</si>
  <si>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</si>
  <si>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</si>
  <si>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</si>
  <si>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</si>
  <si>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</si>
  <si>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</si>
  <si>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</si>
  <si>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</si>
  <si>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</si>
  <si>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</si>
  <si>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</si>
  <si>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</si>
  <si>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</si>
  <si>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</si>
  <si>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</si>
  <si>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</si>
  <si>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</si>
  <si>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</si>
  <si>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</si>
  <si>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</si>
  <si>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</si>
  <si>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</si>
  <si>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</si>
  <si>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</si>
  <si>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</si>
  <si>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</si>
  <si>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</si>
  <si>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</si>
  <si>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</si>
  <si>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</si>
  <si>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</si>
  <si>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</si>
  <si>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</si>
  <si>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</si>
  <si>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</si>
  <si>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</si>
  <si>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</si>
  <si>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</si>
  <si>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</si>
  <si>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</si>
  <si>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</si>
  <si>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</si>
  <si>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</si>
  <si>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</si>
  <si>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</si>
  <si>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</si>
  <si>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</si>
  <si>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</si>
  <si>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</si>
  <si>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</si>
  <si>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</si>
  <si>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</si>
  <si>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</si>
  <si>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</si>
  <si>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</si>
  <si>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</si>
  <si>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</si>
  <si>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</si>
  <si>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</si>
  <si>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</si>
  <si>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</si>
  <si>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</si>
  <si>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</si>
  <si>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</si>
  <si>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</si>
  <si>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</si>
  <si>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</si>
  <si>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</si>
  <si>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</si>
  <si>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</si>
  <si>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</si>
  <si>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</si>
  <si>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</si>
  <si>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</si>
  <si>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</si>
  <si>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</si>
  <si>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</si>
  <si>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</si>
  <si>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</si>
  <si>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</si>
  <si>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</si>
  <si>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</si>
  <si>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</si>
  <si>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</si>
  <si>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</si>
  <si>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</si>
  <si>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</si>
  <si>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</si>
  <si>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</si>
  <si>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</si>
  <si>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</si>
  <si>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</si>
  <si>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</si>
  <si>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</si>
  <si>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</si>
  <si>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</si>
  <si>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</si>
  <si>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</si>
  <si>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</si>
  <si>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</si>
  <si>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</si>
  <si>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</si>
  <si>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</si>
  <si>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</si>
  <si>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</si>
  <si>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</si>
  <si>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</si>
  <si>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</si>
  <si>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</si>
  <si>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</si>
  <si>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</si>
  <si>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</si>
  <si>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</si>
  <si>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</si>
  <si>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</si>
  <si>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</si>
  <si>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</si>
  <si>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</si>
  <si>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</si>
  <si>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</si>
  <si>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</si>
  <si>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</si>
  <si>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</si>
  <si>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</si>
  <si>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</si>
  <si>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</si>
  <si>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</si>
  <si>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</si>
  <si>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</si>
  <si>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</si>
  <si>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</si>
  <si>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</si>
  <si>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</si>
  <si>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</si>
  <si>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</si>
  <si>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</si>
  <si>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</si>
  <si>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</si>
  <si>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</si>
  <si>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</si>
  <si>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</si>
  <si>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</si>
  <si>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</si>
  <si>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</si>
  <si>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</si>
  <si>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</si>
  <si>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</si>
  <si>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</si>
  <si>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</si>
  <si>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</si>
  <si>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</si>
  <si>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</si>
  <si>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</si>
  <si>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</si>
  <si>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</si>
  <si>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</si>
  <si>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</si>
  <si>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</si>
  <si>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</si>
  <si>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</si>
  <si>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</si>
  <si>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</si>
  <si>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</si>
  <si>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</si>
  <si>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</si>
  <si>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</si>
  <si>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</si>
  <si>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</si>
  <si>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</si>
  <si>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</si>
  <si>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</si>
  <si>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</si>
  <si>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</si>
  <si>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</si>
  <si>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</si>
  <si>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</si>
  <si>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</si>
  <si>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</si>
  <si>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</si>
  <si>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</si>
  <si>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</si>
  <si>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</si>
  <si>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</si>
  <si>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</si>
  <si>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</si>
  <si>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</si>
  <si>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</si>
  <si>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</si>
  <si>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</si>
  <si>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</si>
  <si>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</si>
  <si>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</si>
  <si>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</si>
  <si>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</si>
  <si>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</si>
  <si>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</si>
  <si>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</si>
  <si>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</si>
  <si>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</si>
  <si>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</si>
  <si>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</si>
  <si>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</si>
  <si>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</si>
  <si>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</si>
  <si>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</si>
  <si>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</si>
  <si>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</si>
  <si>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</si>
  <si>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</si>
  <si>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</si>
  <si>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</si>
  <si>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</si>
  <si>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</si>
  <si>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</si>
  <si>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</si>
  <si>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</si>
  <si>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</si>
  <si>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</si>
  <si>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</si>
  <si>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</si>
  <si>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</si>
  <si>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</si>
  <si>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</si>
  <si>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</si>
  <si>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</si>
  <si>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</si>
  <si>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</si>
  <si>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</si>
  <si>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</si>
  <si>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</si>
  <si>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</si>
  <si>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</si>
  <si>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</si>
  <si>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</si>
  <si>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</si>
  <si>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</si>
  <si>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</si>
  <si>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</si>
  <si>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</si>
  <si>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</si>
  <si>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</si>
  <si>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</si>
  <si>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</si>
  <si>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</si>
  <si>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</si>
  <si>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</si>
  <si>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</si>
  <si>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</si>
  <si>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</si>
  <si>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</si>
  <si>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</si>
  <si>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</si>
  <si>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</si>
  <si>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</si>
  <si>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</si>
  <si>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</si>
  <si>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</si>
  <si>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</si>
  <si>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</si>
  <si>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</si>
  <si>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</si>
  <si>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</si>
  <si>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</si>
  <si>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</si>
  <si>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</si>
  <si>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</si>
  <si>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</si>
  <si>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</si>
  <si>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</si>
  <si>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</si>
  <si>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</si>
  <si>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</si>
  <si>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</si>
  <si>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</si>
  <si>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</si>
  <si>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</si>
  <si>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</si>
  <si>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</si>
  <si>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</si>
  <si>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</si>
  <si>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</si>
  <si>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</si>
  <si>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</si>
  <si>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</si>
  <si>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</si>
  <si>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</si>
  <si>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</si>
  <si>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</si>
  <si>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</si>
  <si>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</si>
  <si>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</si>
  <si>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</si>
  <si>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</si>
  <si>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</si>
  <si>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</si>
  <si>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</si>
  <si>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</si>
  <si>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</si>
  <si>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</si>
  <si>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</si>
  <si>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</si>
  <si>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</si>
  <si>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</si>
  <si>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</si>
  <si>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</si>
  <si>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</si>
  <si>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</si>
  <si>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</si>
  <si>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</si>
  <si>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</si>
  <si>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</si>
  <si>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</si>
  <si>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</si>
  <si>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</si>
  <si>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</si>
  <si>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</si>
  <si>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</si>
  <si>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</si>
  <si>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</si>
  <si>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</si>
  <si>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</si>
  <si>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</si>
  <si>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</si>
  <si>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</si>
  <si>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</si>
  <si>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</si>
  <si>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</si>
  <si>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</si>
  <si>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</si>
  <si>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</si>
  <si>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</si>
  <si>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</si>
  <si>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</si>
  <si>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</si>
  <si>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</si>
  <si>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</si>
  <si>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</si>
  <si>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</si>
  <si>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</si>
  <si>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</si>
  <si>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</si>
  <si>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</si>
  <si>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</si>
  <si>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</si>
  <si>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</si>
  <si>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</si>
  <si>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</si>
  <si>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</si>
  <si>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</si>
  <si>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</si>
  <si>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</si>
  <si>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</si>
  <si>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</si>
  <si>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</si>
  <si>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</si>
  <si>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</si>
  <si>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</si>
  <si>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</si>
  <si>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</si>
  <si>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</si>
  <si>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</si>
  <si>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</si>
  <si>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</si>
  <si>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</si>
  <si>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</si>
  <si>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</si>
  <si>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</si>
  <si>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</si>
  <si>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</si>
  <si>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</si>
  <si>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</si>
  <si>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</si>
  <si>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</si>
  <si>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</si>
  <si>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</si>
  <si>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</si>
  <si>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</si>
  <si>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</si>
  <si>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</si>
  <si>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</si>
  <si>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</si>
  <si>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</si>
  <si>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</si>
  <si>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</si>
  <si>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</si>
  <si>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</si>
  <si>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</si>
  <si>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</si>
  <si>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</si>
  <si>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</si>
  <si>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</si>
  <si>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</si>
  <si>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</si>
  <si>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</si>
  <si>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</si>
  <si>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</si>
  <si>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</si>
  <si>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</si>
  <si>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</si>
  <si>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</si>
  <si>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</si>
  <si>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</si>
  <si>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</si>
  <si>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</si>
  <si>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</si>
  <si>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</si>
  <si>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</si>
  <si>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</si>
  <si>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</si>
  <si>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</si>
  <si>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</si>
  <si>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</si>
  <si>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</si>
  <si>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</si>
  <si>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</si>
  <si>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</si>
  <si>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</si>
  <si>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</si>
  <si>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</si>
  <si>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</si>
  <si>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</si>
  <si>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</si>
  <si>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</si>
  <si>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</si>
  <si>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</si>
  <si>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</si>
  <si>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</si>
  <si>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</si>
  <si>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</si>
  <si>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</si>
  <si>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</si>
  <si>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</si>
  <si>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</si>
  <si>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</si>
  <si>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</si>
  <si>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</si>
  <si>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</si>
  <si>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</si>
  <si>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</si>
  <si>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</si>
  <si>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</si>
  <si>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</si>
  <si>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</si>
  <si>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</si>
  <si>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</si>
  <si>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</si>
  <si>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</si>
  <si>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</si>
  <si>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</si>
  <si>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</si>
  <si>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</si>
  <si>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</si>
  <si>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</si>
  <si>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</si>
  <si>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</si>
  <si>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</si>
  <si>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</si>
  <si>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</si>
  <si>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</si>
  <si>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</si>
  <si>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</si>
  <si>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</si>
  <si>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</si>
  <si>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</si>
  <si>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</si>
  <si>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</si>
  <si>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</si>
  <si>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</si>
  <si>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</si>
  <si>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</si>
  <si>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</si>
  <si>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</si>
  <si>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</si>
  <si>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</si>
  <si>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</si>
  <si>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</si>
  <si>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</si>
  <si>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</si>
  <si>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</si>
  <si>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</si>
  <si>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</si>
  <si>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</si>
  <si>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</si>
  <si>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</si>
  <si>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</si>
  <si>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</si>
  <si>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</si>
  <si>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</si>
  <si>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</si>
  <si>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</si>
  <si>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</si>
  <si>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</si>
  <si>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</si>
  <si>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</si>
  <si>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</si>
  <si>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</si>
  <si>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</si>
  <si>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</si>
  <si>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</si>
  <si>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</si>
  <si>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</si>
  <si>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</si>
  <si>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</si>
  <si>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</si>
  <si>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</si>
  <si>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</si>
  <si>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</si>
  <si>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</si>
  <si>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</si>
  <si>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</si>
  <si>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</si>
  <si>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</si>
  <si>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</si>
  <si>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</si>
  <si>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</si>
  <si>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</si>
  <si>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</si>
  <si>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</si>
  <si>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</si>
  <si>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</si>
  <si>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</si>
  <si>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</si>
  <si>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</si>
  <si>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</si>
  <si>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</si>
  <si>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</si>
  <si>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</si>
  <si>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</si>
  <si>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</si>
  <si>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</si>
  <si>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</si>
  <si>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</si>
  <si>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</si>
  <si>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</si>
  <si>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</si>
  <si>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</si>
  <si>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</si>
  <si>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</si>
  <si>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</si>
  <si>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</si>
  <si>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</si>
  <si>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</si>
  <si>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</si>
  <si>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</si>
  <si>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</si>
  <si>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</si>
  <si>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</si>
  <si>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</si>
  <si>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</si>
  <si>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</si>
  <si>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</si>
  <si>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</si>
  <si>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</si>
  <si>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</si>
  <si>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</si>
  <si>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</si>
  <si>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</si>
  <si>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</si>
  <si>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</si>
  <si>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</si>
  <si>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</si>
  <si>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</si>
  <si>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</si>
  <si>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</si>
  <si>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</si>
  <si>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</si>
  <si>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</si>
  <si>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</si>
  <si>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</si>
  <si>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</si>
  <si>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</si>
  <si>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</si>
  <si>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</si>
  <si>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</si>
  <si>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</si>
  <si>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</si>
  <si>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</si>
  <si>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</si>
  <si>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</si>
  <si>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</si>
  <si>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</si>
  <si>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</si>
  <si>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</si>
  <si>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</si>
  <si>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</si>
  <si>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</si>
  <si>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</si>
  <si>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</si>
  <si>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</si>
  <si>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</si>
  <si>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</si>
  <si>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</si>
  <si>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</si>
  <si>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</si>
  <si>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</si>
  <si>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</si>
  <si>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</si>
  <si>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</si>
  <si>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</si>
  <si>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</si>
  <si>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</si>
  <si>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</si>
  <si>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</si>
  <si>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</si>
  <si>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</si>
  <si>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</si>
  <si>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</si>
  <si>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</si>
  <si>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</si>
  <si>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</si>
  <si>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</si>
  <si>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</si>
  <si>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</si>
  <si>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</si>
  <si>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</si>
  <si>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</si>
  <si>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</si>
  <si>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</si>
  <si>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</si>
  <si>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</si>
  <si>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</si>
  <si>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</si>
  <si>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</si>
  <si>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</si>
  <si>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</si>
  <si>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</si>
  <si>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</si>
  <si>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</si>
  <si>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</si>
  <si>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</si>
  <si>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</si>
  <si>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</si>
  <si>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</si>
  <si>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</si>
  <si>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</si>
  <si>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</si>
  <si>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</si>
  <si>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</si>
  <si>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</si>
  <si>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</si>
  <si>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</si>
  <si>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</si>
  <si>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</si>
  <si>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</si>
  <si>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</si>
  <si>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</si>
  <si>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</si>
  <si>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</si>
  <si>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</si>
  <si>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</si>
  <si>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</si>
  <si>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</si>
  <si>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</si>
  <si>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</si>
  <si>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</si>
  <si>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</si>
  <si>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</si>
  <si>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</si>
  <si>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</si>
  <si>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</si>
  <si>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</si>
  <si>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</si>
  <si>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</si>
  <si>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</si>
  <si>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</si>
  <si>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</si>
  <si>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</si>
  <si>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</si>
  <si>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</si>
  <si>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</si>
  <si>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</si>
  <si>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</si>
  <si>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</si>
  <si>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</si>
  <si>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</si>
  <si>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</si>
  <si>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</si>
  <si>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</si>
  <si>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</si>
  <si>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</si>
  <si>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</si>
  <si>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</si>
  <si>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</si>
  <si>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</si>
  <si>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</si>
  <si>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</si>
  <si>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</si>
  <si>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</si>
  <si>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</si>
  <si>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</si>
  <si>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</si>
  <si>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</si>
  <si>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</si>
  <si>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</si>
  <si>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</si>
  <si>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</si>
  <si>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</si>
  <si>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</si>
  <si>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</si>
  <si>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</si>
  <si>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</si>
  <si>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</si>
  <si>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</si>
  <si>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</si>
  <si>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</si>
  <si>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</si>
  <si>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</si>
  <si>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</si>
  <si>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</si>
  <si>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</si>
  <si>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</si>
  <si>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</si>
  <si>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</si>
  <si>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</si>
  <si>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</si>
  <si>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</si>
  <si>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</si>
  <si>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</si>
  <si>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</si>
  <si>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</si>
  <si>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</si>
  <si>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</si>
  <si>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</si>
  <si>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</si>
  <si>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</si>
  <si>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</si>
  <si>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</si>
  <si>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</si>
  <si>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</si>
  <si>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</si>
  <si>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</si>
  <si>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</si>
  <si>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</si>
  <si>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</si>
  <si>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</si>
  <si>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</si>
  <si>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</si>
  <si>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</si>
  <si>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</si>
  <si>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</si>
  <si>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</si>
  <si>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</si>
  <si>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</si>
  <si>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</si>
  <si>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</si>
  <si>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</si>
  <si>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</si>
  <si>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</si>
  <si>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</si>
  <si>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</si>
  <si>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</si>
  <si>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</si>
  <si>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</si>
  <si>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</si>
  <si>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</si>
  <si>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</si>
  <si>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</si>
  <si>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</si>
  <si>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</si>
  <si>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</si>
  <si>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</si>
  <si>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</si>
  <si>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</si>
  <si>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</si>
  <si>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</si>
  <si>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</si>
  <si>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</si>
  <si>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</si>
  <si>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</si>
  <si>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</si>
  <si>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</si>
  <si>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</si>
  <si>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</si>
  <si>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</si>
  <si>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</si>
  <si>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</si>
  <si>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</si>
  <si>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</si>
  <si>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</si>
  <si>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</si>
  <si>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</si>
  <si>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</si>
  <si>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</si>
  <si>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</si>
  <si>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</si>
  <si>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</si>
  <si>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</si>
  <si>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</si>
  <si>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</si>
  <si>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</si>
  <si>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</si>
  <si>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</si>
  <si>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</si>
  <si>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</si>
  <si>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</si>
  <si>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</si>
  <si>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</si>
  <si>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</si>
  <si>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</si>
  <si>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</si>
  <si>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</si>
  <si>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</si>
  <si>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</si>
  <si>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</si>
  <si>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</si>
  <si>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</si>
  <si>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</si>
  <si>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</si>
  <si>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</si>
  <si>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</si>
  <si>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</si>
  <si>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</si>
  <si>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</si>
  <si>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</si>
  <si>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</si>
  <si>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</si>
  <si>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</si>
  <si>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</si>
  <si>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</si>
  <si>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</si>
  <si>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</si>
  <si>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</si>
  <si>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</si>
  <si>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</si>
  <si>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</si>
  <si>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</si>
  <si>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</si>
  <si>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</si>
  <si>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</si>
  <si>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</si>
  <si>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</si>
  <si>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</si>
  <si>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</si>
  <si>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</si>
  <si>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</si>
  <si>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</si>
  <si>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</si>
  <si>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</si>
  <si>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</si>
  <si>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</si>
  <si>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</si>
  <si>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</si>
  <si>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</si>
  <si>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</si>
  <si>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</si>
  <si>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</si>
  <si>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</si>
  <si>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</si>
  <si>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</si>
  <si>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</si>
  <si>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</si>
  <si>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</si>
  <si>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</si>
  <si>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</si>
  <si>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</si>
  <si>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</si>
  <si>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</si>
  <si>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</si>
  <si>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</si>
  <si>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</si>
  <si>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</si>
  <si>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</si>
  <si>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</si>
  <si>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</si>
  <si>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</si>
  <si>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</si>
  <si>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</si>
  <si>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</si>
  <si>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</si>
  <si>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</si>
  <si>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</si>
  <si>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</si>
  <si>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</si>
  <si>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</si>
  <si>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</si>
  <si>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</si>
  <si>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</si>
  <si>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</si>
  <si>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</si>
  <si>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</si>
  <si>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</si>
  <si>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</si>
  <si>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</si>
  <si>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</si>
  <si>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</si>
  <si>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</si>
  <si>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</si>
  <si>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</si>
  <si>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</si>
  <si>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</si>
  <si>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</si>
  <si>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</si>
  <si>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</si>
  <si>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</si>
  <si>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</si>
  <si>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</si>
  <si>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</si>
  <si>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</si>
  <si>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</si>
  <si>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</si>
  <si>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</si>
  <si>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</si>
  <si>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</si>
  <si>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</si>
  <si>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</si>
  <si>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</si>
  <si>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</si>
  <si>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</si>
  <si>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</si>
  <si>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</si>
  <si>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</si>
  <si>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</si>
  <si>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</si>
  <si>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</si>
  <si>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</si>
  <si>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</si>
  <si>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</si>
  <si>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</si>
  <si>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</si>
  <si>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</si>
  <si>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</si>
  <si>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</si>
  <si>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</si>
  <si>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</si>
  <si>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</si>
  <si>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</si>
  <si>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</si>
  <si>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</si>
  <si>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</si>
  <si>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</si>
  <si>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</si>
  <si>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</si>
  <si>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</si>
  <si>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</si>
  <si>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</si>
  <si>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</si>
  <si>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</si>
  <si>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</si>
  <si>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</si>
  <si>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</si>
  <si>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</si>
  <si>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</si>
  <si>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</si>
  <si>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</si>
  <si>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</si>
  <si>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</si>
  <si>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</si>
  <si>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</si>
  <si>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</si>
  <si>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</si>
  <si>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</si>
  <si>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</si>
  <si>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</si>
  <si>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</si>
  <si>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</si>
  <si>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</si>
  <si>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</si>
  <si>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</si>
  <si>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</si>
  <si>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</si>
  <si>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</si>
  <si>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</si>
  <si>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</si>
  <si>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</si>
  <si>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</si>
  <si>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</si>
  <si>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</si>
  <si>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</si>
  <si>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</si>
  <si>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</si>
  <si>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</si>
  <si>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</si>
  <si>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</si>
  <si>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</si>
  <si>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</si>
  <si>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</si>
  <si>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</si>
  <si>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</si>
  <si>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</si>
  <si>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</si>
  <si>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</si>
  <si>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</si>
  <si>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</si>
  <si>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</si>
  <si>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</si>
  <si>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</si>
  <si>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</si>
  <si>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</si>
  <si>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</si>
  <si>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</si>
  <si>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</si>
  <si>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</si>
  <si>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</si>
  <si>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</si>
  <si>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</si>
  <si>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</si>
  <si>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</si>
  <si>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</si>
  <si>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</si>
  <si>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</si>
  <si>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</si>
  <si>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</si>
  <si>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</si>
  <si>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</si>
  <si>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</si>
  <si>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</si>
  <si>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</si>
  <si>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</si>
  <si>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</si>
  <si>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</si>
  <si>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</si>
  <si>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</si>
  <si>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</si>
  <si>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</si>
  <si>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</si>
  <si>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</si>
  <si>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</si>
  <si>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</si>
  <si>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</si>
  <si>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</si>
  <si>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</si>
  <si>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</si>
  <si>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</si>
  <si>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</si>
  <si>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</si>
  <si>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</si>
  <si>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</si>
  <si>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</si>
  <si>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</si>
  <si>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</si>
  <si>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</si>
  <si>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</si>
  <si>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</si>
  <si>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</si>
  <si>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</si>
  <si>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</si>
  <si>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</si>
  <si>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</si>
  <si>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</si>
  <si>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</si>
  <si>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</si>
  <si>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</si>
  <si>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</si>
  <si>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</si>
  <si>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</si>
  <si>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</si>
  <si>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</si>
  <si>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</si>
  <si>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</si>
  <si>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</si>
  <si>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</si>
  <si>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</si>
  <si>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</si>
  <si>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</si>
  <si>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</si>
  <si>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</si>
  <si>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</si>
  <si>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</si>
  <si>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</si>
  <si>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</si>
  <si>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</si>
  <si>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</si>
  <si>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</si>
  <si>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</si>
  <si>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</si>
  <si>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</si>
  <si>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</si>
  <si>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</si>
  <si>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</si>
  <si>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</si>
  <si>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</si>
  <si>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</si>
  <si>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</si>
  <si>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</si>
  <si>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</si>
  <si>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</si>
  <si>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</si>
  <si>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</si>
  <si>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</si>
  <si>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</si>
  <si>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</si>
  <si>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</si>
  <si>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</si>
  <si>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</si>
  <si>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</si>
  <si>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</si>
  <si>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</si>
  <si>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</si>
  <si>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</si>
  <si>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</si>
  <si>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</si>
  <si>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</si>
  <si>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</si>
  <si>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</si>
  <si>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</si>
  <si>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</si>
  <si>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</si>
  <si>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</si>
  <si>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</si>
  <si>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</si>
  <si>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</si>
  <si>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</si>
  <si>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</si>
  <si>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</si>
  <si>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</si>
  <si>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</si>
  <si>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</si>
  <si>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</si>
  <si>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</si>
  <si>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</si>
  <si>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</si>
  <si>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</si>
  <si>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</si>
  <si>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</si>
  <si>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</si>
  <si>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</si>
  <si>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</si>
  <si>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</si>
  <si>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</si>
  <si>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</si>
  <si>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</si>
  <si>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</si>
  <si>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</si>
  <si>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</si>
  <si>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</si>
  <si>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</si>
  <si>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</si>
  <si>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</si>
  <si>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</si>
  <si>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</si>
  <si>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</si>
  <si>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</si>
  <si>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</si>
  <si>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</si>
  <si>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</si>
  <si>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</si>
  <si>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</si>
  <si>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</si>
  <si>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</si>
  <si>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</si>
  <si>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</si>
  <si>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</si>
  <si>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</si>
  <si>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</si>
  <si>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</si>
  <si>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</si>
  <si>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</si>
  <si>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</si>
  <si>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</si>
  <si>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</si>
  <si>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</si>
  <si>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</si>
  <si>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</si>
  <si>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</si>
  <si>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</si>
  <si>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</si>
  <si>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</si>
  <si>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</si>
  <si>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</si>
  <si>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</si>
  <si>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</si>
  <si>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</si>
  <si>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</si>
  <si>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</si>
  <si>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</si>
  <si>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</si>
  <si>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</si>
  <si>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</si>
  <si>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</si>
  <si>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</si>
  <si>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</si>
  <si>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</si>
  <si>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</si>
  <si>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</si>
  <si>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</si>
  <si>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</si>
  <si>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</si>
  <si>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</si>
  <si>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</si>
  <si>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</si>
  <si>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</si>
  <si>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</si>
  <si>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</si>
  <si>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</si>
  <si>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</si>
  <si>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</si>
  <si>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</si>
  <si>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</si>
  <si>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</si>
  <si>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</si>
  <si>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</si>
  <si>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</si>
  <si>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</si>
  <si>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</si>
  <si>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</si>
  <si>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</si>
  <si>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</si>
  <si>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</si>
  <si>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</si>
  <si>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</si>
  <si>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</si>
  <si>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</si>
  <si>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</si>
  <si>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</si>
  <si>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</si>
  <si>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</si>
  <si>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</si>
  <si>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</si>
  <si>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</si>
  <si>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</si>
  <si>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</si>
  <si>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</si>
  <si>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</si>
  <si>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</si>
  <si>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</si>
  <si>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</si>
  <si>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</si>
  <si>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</si>
  <si>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</si>
  <si>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</si>
  <si>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</si>
  <si>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</si>
  <si>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</si>
  <si>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</si>
  <si>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</si>
  <si>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</si>
  <si>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</si>
  <si>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</si>
  <si>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</si>
  <si>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</si>
  <si>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</si>
  <si>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</si>
  <si>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</si>
  <si>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</si>
  <si>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</si>
  <si>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</si>
  <si>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</si>
  <si>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</si>
  <si>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</si>
  <si>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</si>
  <si>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</si>
  <si>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</si>
  <si>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</si>
  <si>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</si>
  <si>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</si>
  <si>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</si>
  <si>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</si>
  <si>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</si>
  <si>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</si>
  <si>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</si>
  <si>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</si>
  <si>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</si>
  <si>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</si>
  <si>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</si>
  <si>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</si>
  <si>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</si>
  <si>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</si>
  <si>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</si>
  <si>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</si>
  <si>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</si>
  <si>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</si>
  <si>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</si>
  <si>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</si>
  <si>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</si>
  <si>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</si>
  <si>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</si>
  <si>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</si>
  <si>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</si>
  <si>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</si>
  <si>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</si>
  <si>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</si>
  <si>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</si>
  <si>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</si>
  <si>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</si>
  <si>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</si>
  <si>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</si>
  <si>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</si>
  <si>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</si>
  <si>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</si>
  <si>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</si>
  <si>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</si>
  <si>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</si>
  <si>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</si>
  <si>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</si>
  <si>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</si>
  <si>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</si>
  <si>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</si>
  <si>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</si>
  <si>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</si>
  <si>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</si>
  <si>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</si>
  <si>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</si>
  <si>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</si>
  <si>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</si>
  <si>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</si>
  <si>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</si>
  <si>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</si>
  <si>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</si>
  <si>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</si>
  <si>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</si>
  <si>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</si>
  <si>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</si>
  <si>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</si>
  <si>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</si>
  <si>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</si>
  <si>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</si>
  <si>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</si>
  <si>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</si>
  <si>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</si>
  <si>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</si>
  <si>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</si>
  <si>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</si>
  <si>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</si>
  <si>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</si>
  <si>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</si>
  <si>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</si>
  <si>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</si>
  <si>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</si>
  <si>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</si>
  <si>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</si>
  <si>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</si>
  <si>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</si>
  <si>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</si>
  <si>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</si>
  <si>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</si>
  <si>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</si>
  <si>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</si>
  <si>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</si>
  <si>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</si>
  <si>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</si>
  <si>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</si>
  <si>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</si>
  <si>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</si>
  <si>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</si>
  <si>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</si>
  <si>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</si>
  <si>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</si>
  <si>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</si>
  <si>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</si>
  <si>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</si>
  <si>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</si>
  <si>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</si>
  <si>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</si>
  <si>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</si>
  <si>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</si>
  <si>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</si>
  <si>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</si>
  <si>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</si>
  <si>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</si>
  <si>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</si>
  <si>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</si>
  <si>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</si>
  <si>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</si>
  <si>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</si>
  <si>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</si>
  <si>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</si>
  <si>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</si>
  <si>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</si>
  <si>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</si>
  <si>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</si>
  <si>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</si>
  <si>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</si>
  <si>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</si>
  <si>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</si>
  <si>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</si>
  <si>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</si>
  <si>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</si>
  <si>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</si>
  <si>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</si>
  <si>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</si>
  <si>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</si>
  <si>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</si>
  <si>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</si>
  <si>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</si>
  <si>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</si>
  <si>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</si>
  <si>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</si>
  <si>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</si>
  <si>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</si>
  <si>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</si>
  <si>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</si>
  <si>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</si>
  <si>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</si>
  <si>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</si>
  <si>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</si>
  <si>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</si>
  <si>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</si>
  <si>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</si>
  <si>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</si>
  <si>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</si>
  <si>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</si>
  <si>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</si>
  <si>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</si>
  <si>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</si>
  <si>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</si>
  <si>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</si>
  <si>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</si>
  <si>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</si>
  <si>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</si>
  <si>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</si>
  <si>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</si>
  <si>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</si>
  <si>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</si>
  <si>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</si>
  <si>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</si>
  <si>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</si>
  <si>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</si>
  <si>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</si>
  <si>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</si>
  <si>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</si>
  <si>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</si>
  <si>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</si>
  <si>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</si>
  <si>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</si>
  <si>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</si>
  <si>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</si>
  <si>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</si>
  <si>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</si>
  <si>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</si>
  <si>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</si>
  <si>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</si>
  <si>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</si>
  <si>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</si>
  <si>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</si>
  <si>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</si>
  <si>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</si>
  <si>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</si>
  <si>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</si>
  <si>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</si>
  <si>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</si>
  <si>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</si>
  <si>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</si>
  <si>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</si>
  <si>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</si>
  <si>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</si>
  <si>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</si>
  <si>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</si>
  <si>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</si>
  <si>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</si>
  <si>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</si>
  <si>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</si>
  <si>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</si>
  <si>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</si>
  <si>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</si>
  <si>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</si>
  <si>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</si>
  <si>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</si>
  <si>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</si>
  <si>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</si>
  <si>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</si>
  <si>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</si>
  <si>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</si>
  <si>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</si>
  <si>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</si>
  <si>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</si>
  <si>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</si>
  <si>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</si>
  <si>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</si>
  <si>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</si>
  <si>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</si>
  <si>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</si>
  <si>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</si>
  <si>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</si>
  <si>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</si>
  <si>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</si>
  <si>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</si>
  <si>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</si>
  <si>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</si>
  <si>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</si>
  <si>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</si>
  <si>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</si>
  <si>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</si>
  <si>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</si>
  <si>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</si>
  <si>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</si>
  <si>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</si>
  <si>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</si>
  <si>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</si>
  <si>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</si>
  <si>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</si>
  <si>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</si>
  <si>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</si>
  <si>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</si>
  <si>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</si>
  <si>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</si>
  <si>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</si>
  <si>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</si>
  <si>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</si>
  <si>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</si>
  <si>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</si>
  <si>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</si>
  <si>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</si>
  <si>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</si>
  <si>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</si>
  <si>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</si>
  <si>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</si>
  <si>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</si>
  <si>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</si>
  <si>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</si>
  <si>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</si>
  <si>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</si>
  <si>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</si>
  <si>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</si>
  <si>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</si>
  <si>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</si>
  <si>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</si>
  <si>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</si>
  <si>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</si>
  <si>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</si>
  <si>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</si>
  <si>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</si>
  <si>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</si>
  <si>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</si>
  <si>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</si>
  <si>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</si>
  <si>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</si>
  <si>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</si>
  <si>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</si>
  <si>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</si>
  <si>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</si>
  <si>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</si>
  <si>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</si>
  <si>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</si>
  <si>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</si>
  <si>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</si>
  <si>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</si>
  <si>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</si>
  <si>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</si>
  <si>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</si>
  <si>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</si>
  <si>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</si>
  <si>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</si>
  <si>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</si>
  <si>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</si>
  <si>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</si>
  <si>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</si>
  <si>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</si>
  <si>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</si>
  <si>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</si>
  <si>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</si>
  <si>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</si>
  <si>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</si>
  <si>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</si>
  <si>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</si>
  <si>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</si>
  <si>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</si>
  <si>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</si>
  <si>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</si>
  <si>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</si>
  <si>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</si>
  <si>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</si>
  <si>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</si>
  <si>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</si>
  <si>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</si>
  <si>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</si>
  <si>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</si>
  <si>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</si>
  <si>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</si>
  <si>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</si>
  <si>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</si>
  <si>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</si>
  <si>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</si>
  <si>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</si>
  <si>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</si>
  <si>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</si>
  <si>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</si>
  <si>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</si>
  <si>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</si>
  <si>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</si>
  <si>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</si>
  <si>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</si>
  <si>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</si>
  <si>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</si>
  <si>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</si>
  <si>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</si>
  <si>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</si>
  <si>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</si>
  <si>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</si>
  <si>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</si>
  <si>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</si>
  <si>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</si>
  <si>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</si>
  <si>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</si>
  <si>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</si>
  <si>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</si>
  <si>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</si>
  <si>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</si>
  <si>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</si>
  <si>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</si>
  <si>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</si>
  <si>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</si>
  <si>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</si>
  <si>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</si>
  <si>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</si>
  <si>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</si>
  <si>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</si>
  <si>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</si>
  <si>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</si>
  <si>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</si>
  <si>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</si>
  <si>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</si>
  <si>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</si>
  <si>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</si>
  <si>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</si>
  <si>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</si>
  <si>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</si>
  <si>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</si>
  <si>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</si>
  <si>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</si>
  <si>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</si>
  <si>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</si>
  <si>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</si>
  <si>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</si>
  <si>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</si>
  <si>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</si>
  <si>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</si>
  <si>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</si>
  <si>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</si>
  <si>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</si>
  <si>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</si>
  <si>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</si>
  <si>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</si>
  <si>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</si>
  <si>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</si>
  <si>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</si>
  <si>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</si>
  <si>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</si>
  <si>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</si>
  <si>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</si>
  <si>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</si>
  <si>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</si>
  <si>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</si>
  <si>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</si>
  <si>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</si>
  <si>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</si>
  <si>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</si>
  <si>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</si>
  <si>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</si>
  <si>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</si>
  <si>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</si>
  <si>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</si>
  <si>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</si>
  <si>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</si>
  <si>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</si>
  <si>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</si>
  <si>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</si>
  <si>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</si>
  <si>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</si>
  <si>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</si>
  <si>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</si>
  <si>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</si>
  <si>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</si>
  <si>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</si>
  <si>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</si>
  <si>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</si>
  <si>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</si>
  <si>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</si>
  <si>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</si>
  <si>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</si>
  <si>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</si>
  <si>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</si>
  <si>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</si>
  <si>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</si>
  <si>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</si>
  <si>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</si>
  <si>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</si>
  <si>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</si>
  <si>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</si>
  <si>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</si>
  <si>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</si>
  <si>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</si>
  <si>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</si>
  <si>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</si>
  <si>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</si>
  <si>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</si>
  <si>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</si>
  <si>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</si>
  <si>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</si>
  <si>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</si>
  <si>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</si>
  <si>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</si>
  <si>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</si>
  <si>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</si>
  <si>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</si>
  <si>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</si>
  <si>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</si>
  <si>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</si>
  <si>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</si>
  <si>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</si>
  <si>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</si>
  <si>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</si>
  <si>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</si>
  <si>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</si>
  <si>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</si>
  <si>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</si>
  <si>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</si>
  <si>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</si>
  <si>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</si>
  <si>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</si>
  <si>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</si>
  <si>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</si>
  <si>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</si>
  <si>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</si>
  <si>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</si>
  <si>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</si>
  <si>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</si>
  <si>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</si>
  <si>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</si>
  <si>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</si>
  <si>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</si>
  <si>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</si>
  <si>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</si>
  <si>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</si>
  <si>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</si>
  <si>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</si>
  <si>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</si>
  <si>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</si>
  <si>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</si>
  <si>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</si>
  <si>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</si>
  <si>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</si>
  <si>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</si>
  <si>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</si>
  <si>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</si>
  <si>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</si>
  <si>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</si>
  <si>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</si>
  <si>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</si>
  <si>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</si>
  <si>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</si>
  <si>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</si>
  <si>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</si>
  <si>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</si>
  <si>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</si>
  <si>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</si>
  <si>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</si>
  <si>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</si>
  <si>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</si>
  <si>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</si>
  <si>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</si>
  <si>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</si>
  <si>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</si>
  <si>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</si>
  <si>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</si>
  <si>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</si>
  <si>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</si>
  <si>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</si>
  <si>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</si>
  <si>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</si>
  <si>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</si>
  <si>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</si>
  <si>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</si>
  <si>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</si>
  <si>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</si>
  <si>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</si>
  <si>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</si>
  <si>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</si>
  <si>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</si>
  <si>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</si>
  <si>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</si>
  <si>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</si>
  <si>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</si>
  <si>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</si>
  <si>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</si>
  <si>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</si>
  <si>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</si>
  <si>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</si>
  <si>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</si>
  <si>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</si>
  <si>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</si>
  <si>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</si>
  <si>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</si>
  <si>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</si>
  <si>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</si>
  <si>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</si>
  <si>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</si>
  <si>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</si>
  <si>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</si>
  <si>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</si>
  <si>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</si>
  <si>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</si>
  <si>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</si>
  <si>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</si>
  <si>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</si>
  <si>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</si>
  <si>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</si>
  <si>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</si>
  <si>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</si>
  <si>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</si>
  <si>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</si>
  <si>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</si>
  <si>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</si>
  <si>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</si>
  <si>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</si>
  <si>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</si>
  <si>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</si>
  <si>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</si>
  <si>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</si>
  <si>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</si>
  <si>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</si>
  <si>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</si>
  <si>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</si>
  <si>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</si>
  <si>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</si>
  <si>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</si>
  <si>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</si>
  <si>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</si>
  <si>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</si>
  <si>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</si>
  <si>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</si>
  <si>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</si>
  <si>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</si>
  <si>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</si>
  <si>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</si>
  <si>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</si>
  <si>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</si>
  <si>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</si>
  <si>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</si>
  <si>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</si>
  <si>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</si>
  <si>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</si>
  <si>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</si>
  <si>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</si>
  <si>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</si>
  <si>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</si>
  <si>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</si>
  <si>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</si>
  <si>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</si>
  <si>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</si>
  <si>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</si>
  <si>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</si>
  <si>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</si>
  <si>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</si>
  <si>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</si>
  <si>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</si>
  <si>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</si>
  <si>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</si>
  <si>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</si>
  <si>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</si>
  <si>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</si>
  <si>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</si>
  <si>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</si>
  <si>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</si>
  <si>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</si>
  <si>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</si>
  <si>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</si>
  <si>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</si>
  <si>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</si>
  <si>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</si>
  <si>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</si>
  <si>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</si>
  <si>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</si>
  <si>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</si>
  <si>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</si>
  <si>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</si>
  <si>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</si>
  <si>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</si>
  <si>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</si>
  <si>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</si>
  <si>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</si>
  <si>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</si>
  <si>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</si>
  <si>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</si>
  <si>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</si>
  <si>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</si>
  <si>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</si>
  <si>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</si>
  <si>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</si>
  <si>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</si>
  <si>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</si>
  <si>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</si>
  <si>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</si>
  <si>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</si>
  <si>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</si>
  <si>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</si>
  <si>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</si>
  <si>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</si>
  <si>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</si>
  <si>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</si>
  <si>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</si>
  <si>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</si>
  <si>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</si>
  <si>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</si>
  <si>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</si>
  <si>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</si>
  <si>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</si>
  <si>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</si>
  <si>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</si>
  <si>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</si>
  <si>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</si>
  <si>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</si>
  <si>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</si>
  <si>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</si>
  <si>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</si>
  <si>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</si>
  <si>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</si>
  <si>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</si>
  <si>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</si>
  <si>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</si>
  <si>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</si>
  <si>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</si>
  <si>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</si>
  <si>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</si>
  <si>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</si>
  <si>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</si>
  <si>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</si>
  <si>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</si>
  <si>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</si>
  <si>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</si>
  <si>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</si>
  <si>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</si>
  <si>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</si>
  <si>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</si>
  <si>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</si>
  <si>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</si>
  <si>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</si>
  <si>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</si>
  <si>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</si>
  <si>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</si>
  <si>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</si>
  <si>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</si>
  <si>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</si>
  <si>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</si>
  <si>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</si>
  <si>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</si>
  <si>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</si>
  <si>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</si>
  <si>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</si>
  <si>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</si>
  <si>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</si>
  <si>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</si>
  <si>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</si>
  <si>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</si>
  <si>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</si>
  <si>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</si>
  <si>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</si>
  <si>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</si>
  <si>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</si>
  <si>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</si>
  <si>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</si>
  <si>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</si>
  <si>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</si>
  <si>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</si>
  <si>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</si>
  <si>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</si>
  <si>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</si>
  <si>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</si>
  <si>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</si>
  <si>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</si>
  <si>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</si>
  <si>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</si>
  <si>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</si>
  <si>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</si>
  <si>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</si>
  <si>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</si>
  <si>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</si>
  <si>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</si>
  <si>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</si>
  <si>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</si>
  <si>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</si>
  <si>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</si>
  <si>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</si>
  <si>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</si>
  <si>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</si>
  <si>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</si>
  <si>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</si>
  <si>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</si>
  <si>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</si>
  <si>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</si>
  <si>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</si>
  <si>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</si>
  <si>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</si>
  <si>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</si>
  <si>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</si>
  <si>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</si>
  <si>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</si>
  <si>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</si>
  <si>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</si>
  <si>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</si>
  <si>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</si>
  <si>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</si>
  <si>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</si>
  <si>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</si>
  <si>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</si>
  <si>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</si>
  <si>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</si>
  <si>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</si>
  <si>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</si>
  <si>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</si>
  <si>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</si>
  <si>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</si>
  <si>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</si>
  <si>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</si>
  <si>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</si>
  <si>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</si>
  <si>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</si>
  <si>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</si>
  <si>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</si>
  <si>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</si>
  <si>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</si>
  <si>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</si>
  <si>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</si>
  <si>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</si>
  <si>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</si>
  <si>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</si>
  <si>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</si>
  <si>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</si>
  <si>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</si>
  <si>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</si>
  <si>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</si>
  <si>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</si>
  <si>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</si>
  <si>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</si>
  <si>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</si>
  <si>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</si>
  <si>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</si>
  <si>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</si>
  <si>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</si>
  <si>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</si>
  <si>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</si>
  <si>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</si>
  <si>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</si>
  <si>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</si>
  <si>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</si>
  <si>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</si>
  <si>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</si>
  <si>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</si>
  <si>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</si>
  <si>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</si>
  <si>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</si>
  <si>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</si>
  <si>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</si>
  <si>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</si>
  <si>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</si>
  <si>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</si>
  <si>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</si>
  <si>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</si>
  <si>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</si>
  <si>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</si>
  <si>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</si>
  <si>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</si>
  <si>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</si>
  <si>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</si>
  <si>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</si>
  <si>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</si>
  <si>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</si>
  <si>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</si>
  <si>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</si>
  <si>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</si>
  <si>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</si>
  <si>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</si>
  <si>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</si>
  <si>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</si>
  <si>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</si>
  <si>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</si>
  <si>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</si>
  <si>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</si>
  <si>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</si>
  <si>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</si>
  <si>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</si>
  <si>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</si>
  <si>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</si>
  <si>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</si>
  <si>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</si>
  <si>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</si>
  <si>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</si>
  <si>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</si>
  <si>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</si>
  <si>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</si>
  <si>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</si>
  <si>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</si>
  <si>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</si>
  <si>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</si>
  <si>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</si>
  <si>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</si>
  <si>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</si>
  <si>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</si>
  <si>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</si>
  <si>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</si>
  <si>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</si>
  <si>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</si>
  <si>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</si>
  <si>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</si>
  <si>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</si>
  <si>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</si>
  <si>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</si>
  <si>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</si>
  <si>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</si>
  <si>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</si>
  <si>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</si>
  <si>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</si>
  <si>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</si>
  <si>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</si>
  <si>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</si>
  <si>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</si>
  <si>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</si>
  <si>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</si>
  <si>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</si>
  <si>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</si>
  <si>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</si>
  <si>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</si>
  <si>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</si>
  <si>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</si>
  <si>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</si>
  <si>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</si>
  <si>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</si>
  <si>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</si>
  <si>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</si>
  <si>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</si>
  <si>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</si>
  <si>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</si>
  <si>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</si>
  <si>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</si>
  <si>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</si>
  <si>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</si>
  <si>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</si>
  <si>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</si>
  <si>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</si>
  <si>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</si>
  <si>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</si>
  <si>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</si>
  <si>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</si>
  <si>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</si>
  <si>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</si>
  <si>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</si>
  <si>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</si>
  <si>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</si>
  <si>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</si>
  <si>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</si>
  <si>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</si>
  <si>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</si>
  <si>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</si>
  <si>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</si>
  <si>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</si>
  <si>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</si>
  <si>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</si>
  <si>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</si>
  <si>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</si>
  <si>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</si>
  <si>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</si>
  <si>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</si>
  <si>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</si>
  <si>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</si>
  <si>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</si>
  <si>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</si>
  <si>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</si>
  <si>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</si>
  <si>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</si>
  <si>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</si>
  <si>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</si>
  <si>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</si>
  <si>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</si>
  <si>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</si>
  <si>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</si>
  <si>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</si>
  <si>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</si>
  <si>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</si>
  <si>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</si>
  <si>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</si>
  <si>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</si>
  <si>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</si>
  <si>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</si>
  <si>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</si>
  <si>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</si>
  <si>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</si>
  <si>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</si>
  <si>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</si>
  <si>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</si>
  <si>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</si>
  <si>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</si>
  <si>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</si>
  <si>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</si>
  <si>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</si>
  <si>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</si>
  <si>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</si>
  <si>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</si>
  <si>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</si>
  <si>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</si>
  <si>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</si>
  <si>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</si>
  <si>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</si>
  <si>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</si>
  <si>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</si>
  <si>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</si>
  <si>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</si>
  <si>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</si>
  <si>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</si>
  <si>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</si>
  <si>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</si>
  <si>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</si>
  <si>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</si>
  <si>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</si>
  <si>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</si>
  <si>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</si>
  <si>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</si>
  <si>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</si>
  <si>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</si>
  <si>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</si>
  <si>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</si>
  <si>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</si>
  <si>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</si>
  <si>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</si>
  <si>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</si>
  <si>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</si>
  <si>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</si>
  <si>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</si>
  <si>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</si>
  <si>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</si>
  <si>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</si>
  <si>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</si>
  <si>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</si>
  <si>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</si>
  <si>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</si>
  <si>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</si>
  <si>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</si>
  <si>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</si>
  <si>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</si>
  <si>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</si>
  <si>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</si>
  <si>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</si>
  <si>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</si>
  <si>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</si>
  <si>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</si>
  <si>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</si>
  <si>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</si>
  <si>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</si>
  <si>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</si>
  <si>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</si>
  <si>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</si>
  <si>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</si>
  <si>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</si>
  <si>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</si>
  <si>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</si>
  <si>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</si>
  <si>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</si>
  <si>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</si>
  <si>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</si>
  <si>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</si>
  <si>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</si>
  <si>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</si>
  <si>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</si>
  <si>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</si>
  <si>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</si>
  <si>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</si>
  <si>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</si>
  <si>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</si>
  <si>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</si>
  <si>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</si>
  <si>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</si>
  <si>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</si>
  <si>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</si>
  <si>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</si>
  <si>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</si>
  <si>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</si>
  <si>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</si>
  <si>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</si>
  <si>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</si>
  <si>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</si>
  <si>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</si>
  <si>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</si>
  <si>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</si>
  <si>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</si>
  <si>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</si>
  <si>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</si>
  <si>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</si>
  <si>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</si>
  <si>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</si>
  <si>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</si>
  <si>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</si>
  <si>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</si>
  <si>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</si>
  <si>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</si>
  <si>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</si>
  <si>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</si>
  <si>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</si>
  <si>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</si>
  <si>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</si>
  <si>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</si>
  <si>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</si>
  <si>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</si>
  <si>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</si>
  <si>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</si>
  <si>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</si>
  <si>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</si>
  <si>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</si>
  <si>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</si>
  <si>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</si>
  <si>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</si>
  <si>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</si>
  <si>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</si>
  <si>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</si>
  <si>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</si>
  <si>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</si>
  <si>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</si>
  <si>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</si>
  <si>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</si>
  <si>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</si>
  <si>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</si>
  <si>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</si>
  <si>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</si>
  <si>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</si>
  <si>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</si>
  <si>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</si>
  <si>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</si>
  <si>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</si>
  <si>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</si>
  <si>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</si>
  <si>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</si>
  <si>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</si>
  <si>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</si>
  <si>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</si>
  <si>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</si>
  <si>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</si>
  <si>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</si>
  <si>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</si>
  <si>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</si>
  <si>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</si>
  <si>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</si>
  <si>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</si>
  <si>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</si>
  <si>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</si>
  <si>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</si>
  <si>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</si>
  <si>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</si>
  <si>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</si>
  <si>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</si>
  <si>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</si>
  <si>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</si>
  <si>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</si>
  <si>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</si>
  <si>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</si>
  <si>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</si>
  <si>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</si>
  <si>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</si>
  <si>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</si>
  <si>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</si>
  <si>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</si>
  <si>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</si>
  <si>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</si>
  <si>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</si>
  <si>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</si>
  <si>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</si>
  <si>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</si>
  <si>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</si>
  <si>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</si>
  <si>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</si>
  <si>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</si>
  <si>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</si>
  <si>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</si>
  <si>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</si>
  <si>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</si>
  <si>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</si>
  <si>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</si>
  <si>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</si>
  <si>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</si>
  <si>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</si>
  <si>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</si>
  <si>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</si>
  <si>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</si>
  <si>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</si>
  <si>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</si>
  <si>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</si>
  <si>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</si>
  <si>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</si>
  <si>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</si>
  <si>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</si>
  <si>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</si>
  <si>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</si>
  <si>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</si>
  <si>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</si>
  <si>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</si>
  <si>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</si>
  <si>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</si>
  <si>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</si>
  <si>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</si>
  <si>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</si>
  <si>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</si>
  <si>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</si>
  <si>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</si>
  <si>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</si>
  <si>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</si>
  <si>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</si>
  <si>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</si>
  <si>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</si>
  <si>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</si>
  <si>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</si>
  <si>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</si>
  <si>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</si>
  <si>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</si>
  <si>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</si>
  <si>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</si>
  <si>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</si>
  <si>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</si>
  <si>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</si>
  <si>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</si>
  <si>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</si>
  <si>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</si>
  <si>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</si>
  <si>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</si>
  <si>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</si>
  <si>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</si>
  <si>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</si>
  <si>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</si>
  <si>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</si>
  <si>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</si>
  <si>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</si>
  <si>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</si>
  <si>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</si>
  <si>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</si>
  <si>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</si>
  <si>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</si>
  <si>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</si>
  <si>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</si>
  <si>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</si>
  <si>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</si>
  <si>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</si>
  <si>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</si>
  <si>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</si>
  <si>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</si>
  <si>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</si>
  <si>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</si>
  <si>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</si>
  <si>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</si>
  <si>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</si>
  <si>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</si>
  <si>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</si>
  <si>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</si>
  <si>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</si>
  <si>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</si>
  <si>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</si>
  <si>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</si>
  <si>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</si>
  <si>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</si>
  <si>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</si>
  <si>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</si>
  <si>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</si>
  <si>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</si>
  <si>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</si>
  <si>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</si>
  <si>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</si>
  <si>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</si>
  <si>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</si>
  <si>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</si>
  <si>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</si>
  <si>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</si>
  <si>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</si>
  <si>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</si>
  <si>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</si>
  <si>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</si>
  <si>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</si>
  <si>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</si>
  <si>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</si>
  <si>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</si>
  <si>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</si>
  <si>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</si>
  <si>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</si>
  <si>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</si>
  <si>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</si>
  <si>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</si>
  <si>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</si>
  <si>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</si>
  <si>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</si>
  <si>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</si>
  <si>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</si>
  <si>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</si>
  <si>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</si>
  <si>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</si>
  <si>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</si>
  <si>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</si>
  <si>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</si>
  <si>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</si>
  <si>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</si>
  <si>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</si>
  <si>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</si>
  <si>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</si>
  <si>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</si>
  <si>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</si>
  <si>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</si>
  <si>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</si>
  <si>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</si>
  <si>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</si>
  <si>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</si>
  <si>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</si>
  <si>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</si>
  <si>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</si>
  <si>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</si>
  <si>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</si>
  <si>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</si>
  <si>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</si>
  <si>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</si>
  <si>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</si>
  <si>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</si>
  <si>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</si>
  <si>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</si>
  <si>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</si>
  <si>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</si>
  <si>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</si>
  <si>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</si>
  <si>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</si>
  <si>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</si>
  <si>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</si>
  <si>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</si>
  <si>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</si>
  <si>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</si>
  <si>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</si>
  <si>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</si>
  <si>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</si>
  <si>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</si>
  <si>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</si>
  <si>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</si>
  <si>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</si>
  <si>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</si>
  <si>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</si>
  <si>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</si>
  <si>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</si>
  <si>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</si>
  <si>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</si>
  <si>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</si>
  <si>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</si>
  <si>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</si>
  <si>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</si>
  <si>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</si>
  <si>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</si>
  <si>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</si>
  <si>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</si>
  <si>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</si>
  <si>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</si>
  <si>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</si>
  <si>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</si>
  <si>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</si>
  <si>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</si>
  <si>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</si>
  <si>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</si>
  <si>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</si>
  <si>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</si>
  <si>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</si>
  <si>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</si>
  <si>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</si>
  <si>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</si>
  <si>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</si>
  <si>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</si>
  <si>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</si>
  <si>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</si>
  <si>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</si>
  <si>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</si>
  <si>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</si>
  <si>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</si>
  <si>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</si>
  <si>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</si>
  <si>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</si>
  <si>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</si>
  <si>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</si>
  <si>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</si>
  <si>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</si>
  <si>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</si>
  <si>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</si>
  <si>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</si>
  <si>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</si>
  <si>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</si>
  <si>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</si>
  <si>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</si>
  <si>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</si>
  <si>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</si>
  <si>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</si>
  <si>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</si>
  <si>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</si>
  <si>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</si>
  <si>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</si>
  <si>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</si>
  <si>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</si>
  <si>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</si>
  <si>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</si>
  <si>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</si>
  <si>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</si>
  <si>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</si>
  <si>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</si>
  <si>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</si>
  <si>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</si>
  <si>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</si>
  <si>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</si>
  <si>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</si>
  <si>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</si>
  <si>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</si>
  <si>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</si>
  <si>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</si>
  <si>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</si>
  <si>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</si>
  <si>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</si>
  <si>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</si>
  <si>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</si>
  <si>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</si>
  <si>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</si>
  <si>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</si>
  <si>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</si>
  <si>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</si>
  <si>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</si>
  <si>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</si>
  <si>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</si>
  <si>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</si>
  <si>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</si>
  <si>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</si>
  <si>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</si>
  <si>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</si>
  <si>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</si>
  <si>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</si>
  <si>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</si>
  <si>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</si>
  <si>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</si>
  <si>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</si>
  <si>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</si>
  <si>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</si>
  <si>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</si>
  <si>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</si>
  <si>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</si>
  <si>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</si>
  <si>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</si>
  <si>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</si>
  <si>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</si>
  <si>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</si>
  <si>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</si>
  <si>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</si>
  <si>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</si>
  <si>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</si>
  <si>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</si>
  <si>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</si>
  <si>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</si>
  <si>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</si>
  <si>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</si>
  <si>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</si>
  <si>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</si>
  <si>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</si>
  <si>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</si>
  <si>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</si>
  <si>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</si>
  <si>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</si>
  <si>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</si>
  <si>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</si>
  <si>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</si>
  <si>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</si>
  <si>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</si>
  <si>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</si>
  <si>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</si>
  <si>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</si>
  <si>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</si>
  <si>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</si>
  <si>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</si>
  <si>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</si>
  <si>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</si>
  <si>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</si>
  <si>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</si>
  <si>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</si>
  <si>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</si>
  <si>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</si>
  <si>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</si>
  <si>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</si>
  <si>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</si>
  <si>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</si>
  <si>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</si>
  <si>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</si>
  <si>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</si>
  <si>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</si>
  <si>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</si>
  <si>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</si>
  <si>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</si>
  <si>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</si>
  <si>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</si>
  <si>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</si>
  <si>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</si>
  <si>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</si>
  <si>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</si>
  <si>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</si>
  <si>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</si>
  <si>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</si>
  <si>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</si>
  <si>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</si>
  <si>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</si>
  <si>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</si>
  <si>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</si>
  <si>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</si>
  <si>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</si>
  <si>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</si>
  <si>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</si>
  <si>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</si>
  <si>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</si>
  <si>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</si>
  <si>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</si>
  <si>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</si>
  <si>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</si>
  <si>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</si>
  <si>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</si>
  <si>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</si>
  <si>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</si>
  <si>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</si>
  <si>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</si>
  <si>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</si>
  <si>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</si>
  <si>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</si>
  <si>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</si>
  <si>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</si>
  <si>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</si>
  <si>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</si>
  <si>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</si>
  <si>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</si>
  <si>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</si>
  <si>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</si>
  <si>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</si>
  <si>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</si>
  <si>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</si>
  <si>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</si>
  <si>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</si>
  <si>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</si>
  <si>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</si>
  <si>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</si>
  <si>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</si>
  <si>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</si>
  <si>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</si>
  <si>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</si>
  <si>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</si>
  <si>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</si>
  <si>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</si>
  <si>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</si>
  <si>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</si>
  <si>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</si>
  <si>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</si>
  <si>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</si>
  <si>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</si>
  <si>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</si>
  <si>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</si>
  <si>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</si>
  <si>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</si>
  <si>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</si>
  <si>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</si>
  <si>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</si>
  <si>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</si>
  <si>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</si>
  <si>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</si>
  <si>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</si>
  <si>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</si>
  <si>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</si>
  <si>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</si>
  <si>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</si>
  <si>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</si>
  <si>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</si>
  <si>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</si>
  <si>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</si>
  <si>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</si>
  <si>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</si>
  <si>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</si>
  <si>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</si>
  <si>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</si>
  <si>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</si>
  <si>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</si>
  <si>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</si>
  <si>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</si>
  <si>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</si>
  <si>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</si>
  <si>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</si>
  <si>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</si>
  <si>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</si>
  <si>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</si>
  <si>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</si>
  <si>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</si>
  <si>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</si>
  <si>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</si>
  <si>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</si>
  <si>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</si>
  <si>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</si>
  <si>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</si>
  <si>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</si>
  <si>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</si>
  <si>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</si>
  <si>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</si>
  <si>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</si>
  <si>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</si>
  <si>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</si>
  <si>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</si>
  <si>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</si>
  <si>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</si>
  <si>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</si>
  <si>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</si>
  <si>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</si>
  <si>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</si>
  <si>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</si>
  <si>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</si>
  <si>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</si>
  <si>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</si>
  <si>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</si>
  <si>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</si>
  <si>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</si>
  <si>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</si>
  <si>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</si>
  <si>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</si>
  <si>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</si>
  <si>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</si>
  <si>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</si>
  <si>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</si>
  <si>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</si>
  <si>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</si>
  <si>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</si>
  <si>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</si>
  <si>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</si>
  <si>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</si>
  <si>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</si>
  <si>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</si>
  <si>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</si>
  <si>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</si>
  <si>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</si>
  <si>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</si>
  <si>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</si>
  <si>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</si>
  <si>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</si>
  <si>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</si>
  <si>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</si>
  <si>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</si>
  <si>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</si>
  <si>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</si>
  <si>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</si>
  <si>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</si>
  <si>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</si>
  <si>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</si>
  <si>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</si>
  <si>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</si>
  <si>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</si>
  <si>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</si>
  <si>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</si>
  <si>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</si>
  <si>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</si>
  <si>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</si>
  <si>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</si>
  <si>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</si>
  <si>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</si>
  <si>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</si>
  <si>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</si>
  <si>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</si>
  <si>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</si>
  <si>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</si>
  <si>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</si>
  <si>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</si>
  <si>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</si>
  <si>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</si>
  <si>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</si>
  <si>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</si>
  <si>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</si>
  <si>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</si>
  <si>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</si>
  <si>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</si>
  <si>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</si>
  <si>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</si>
  <si>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</si>
  <si>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</si>
  <si>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</si>
  <si>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</si>
  <si>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</si>
  <si>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</si>
  <si>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</si>
  <si>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</si>
  <si>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</si>
  <si>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</si>
  <si>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</si>
  <si>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</si>
  <si>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</si>
  <si>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</si>
  <si>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</si>
  <si>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</si>
  <si>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</si>
  <si>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</si>
  <si>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</si>
  <si>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</si>
  <si>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</si>
  <si>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</si>
  <si>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</si>
  <si>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</si>
  <si>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</si>
  <si>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</si>
  <si>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</si>
  <si>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</si>
  <si>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</si>
  <si>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</si>
  <si>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</si>
  <si>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</si>
  <si>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</si>
  <si>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</si>
  <si>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</si>
  <si>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</si>
  <si>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</si>
  <si>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</si>
  <si>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</si>
  <si>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</si>
  <si>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</si>
  <si>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</si>
  <si>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</si>
  <si>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</si>
  <si>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</si>
  <si>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</si>
  <si>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</si>
  <si>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</si>
  <si>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</si>
  <si>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</si>
  <si>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</si>
  <si>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</si>
  <si>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</si>
  <si>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</si>
  <si>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</si>
  <si>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</si>
  <si>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</si>
  <si>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</si>
  <si>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</si>
  <si>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</si>
  <si>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</si>
  <si>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</si>
  <si>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</si>
  <si>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</si>
  <si>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</si>
  <si>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</si>
  <si>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</si>
  <si>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</si>
  <si>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</si>
  <si>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</si>
  <si>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</si>
  <si>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</si>
  <si>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</si>
  <si>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</si>
  <si>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</si>
  <si>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</si>
  <si>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</si>
  <si>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</si>
  <si>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</si>
  <si>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</si>
  <si>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</si>
  <si>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</si>
  <si>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</si>
  <si>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</si>
  <si>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</si>
  <si>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</si>
  <si>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</si>
  <si>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</si>
  <si>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</si>
  <si>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</si>
  <si>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</si>
  <si>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</si>
  <si>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</si>
  <si>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</si>
  <si>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</si>
  <si>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</si>
  <si>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</si>
  <si>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</si>
  <si>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</si>
  <si>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</si>
  <si>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</si>
  <si>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</si>
  <si>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</si>
  <si>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</si>
  <si>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</si>
  <si>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</si>
  <si>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</si>
  <si>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</si>
  <si>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</si>
  <si>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</si>
  <si>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</si>
  <si>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</si>
  <si>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</si>
  <si>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</si>
  <si>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</si>
  <si>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</si>
  <si>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</si>
  <si>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</si>
  <si>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</si>
  <si>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</si>
  <si>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</si>
  <si>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</si>
  <si>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</si>
  <si>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</si>
  <si>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</si>
  <si>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</si>
  <si>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</si>
  <si>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</si>
  <si>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</si>
  <si>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</si>
  <si>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</si>
  <si>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</si>
  <si>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</si>
  <si>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</si>
  <si>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</si>
  <si>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</si>
  <si>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</si>
  <si>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</si>
  <si>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</si>
  <si>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</si>
  <si>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</si>
  <si>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</si>
  <si>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</si>
  <si>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</si>
  <si>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</si>
  <si>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</si>
  <si>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</si>
  <si>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</si>
  <si>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</si>
  <si>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</si>
  <si>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</si>
  <si>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</si>
  <si>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</si>
  <si>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</si>
  <si>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</si>
  <si>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</si>
  <si>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</si>
  <si>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</si>
  <si>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</si>
  <si>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</si>
  <si>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</si>
  <si>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</si>
  <si>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</si>
  <si>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</si>
  <si>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</si>
  <si>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</si>
  <si>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</si>
  <si>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</si>
  <si>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</si>
  <si>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</si>
  <si>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</si>
  <si>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</si>
  <si>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</si>
  <si>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</si>
  <si>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</si>
  <si>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</si>
  <si>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</si>
  <si>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</si>
  <si>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</si>
  <si>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</si>
  <si>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</si>
  <si>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</si>
  <si>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</si>
  <si>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</si>
  <si>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</si>
  <si>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</si>
  <si>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</si>
  <si>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</si>
  <si>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</si>
  <si>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</si>
  <si>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</si>
  <si>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</si>
  <si>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</si>
  <si>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</si>
  <si>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</si>
  <si>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</si>
  <si>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</si>
  <si>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</si>
  <si>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</si>
  <si>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</si>
  <si>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</si>
  <si>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</si>
  <si>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</si>
  <si>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</si>
  <si>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</si>
  <si>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</si>
  <si>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</si>
  <si>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</si>
  <si>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</si>
  <si>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</si>
  <si>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</si>
  <si>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</si>
  <si>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</si>
  <si>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</si>
  <si>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</si>
  <si>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</si>
  <si>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</si>
  <si>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</si>
  <si>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</si>
  <si>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</si>
  <si>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</si>
  <si>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</si>
  <si>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</si>
  <si>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</si>
  <si>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</si>
  <si>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</si>
  <si>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</si>
  <si>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</si>
  <si>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</si>
  <si>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</si>
  <si>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</si>
  <si>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</si>
  <si>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</si>
  <si>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</si>
  <si>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</si>
  <si>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</si>
  <si>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</si>
  <si>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</si>
  <si>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</si>
  <si>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</si>
  <si>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</si>
  <si>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</si>
  <si>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</si>
  <si>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</si>
  <si>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</si>
  <si>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</si>
  <si>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</si>
  <si>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</si>
  <si>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</si>
  <si>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</si>
  <si>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</si>
  <si>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</si>
  <si>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</si>
  <si>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</si>
  <si>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</si>
  <si>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</si>
  <si>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</si>
  <si>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</si>
  <si>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</si>
  <si>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</si>
  <si>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</si>
  <si>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</si>
  <si>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</si>
  <si>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</si>
  <si>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</si>
  <si>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</si>
  <si>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</si>
  <si>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</si>
  <si>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</si>
  <si>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</si>
  <si>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</si>
  <si>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</si>
  <si>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</si>
  <si>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</si>
  <si>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</si>
  <si>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</si>
  <si>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</si>
  <si>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</si>
  <si>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</si>
  <si>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</si>
  <si>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</si>
  <si>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</si>
  <si>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</si>
  <si>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</si>
  <si>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</si>
  <si>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</si>
  <si>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</si>
  <si>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</si>
  <si>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</si>
  <si>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</si>
  <si>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</si>
  <si>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</si>
  <si>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</si>
  <si>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</si>
  <si>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</si>
  <si>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</si>
  <si>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</si>
  <si>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</si>
  <si>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</si>
  <si>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</si>
  <si>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</si>
  <si>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</si>
  <si>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</si>
  <si>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</si>
  <si>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</si>
  <si>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</si>
  <si>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</si>
  <si>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</si>
  <si>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</si>
  <si>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</si>
  <si>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</si>
  <si>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</si>
  <si>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</si>
  <si>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</si>
  <si>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</si>
  <si>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</si>
  <si>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</si>
  <si>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</si>
  <si>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</si>
  <si>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</si>
  <si>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</si>
  <si>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</si>
  <si>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</si>
  <si>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</si>
  <si>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</si>
  <si>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</si>
  <si>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</si>
  <si>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</si>
  <si>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</si>
  <si>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</si>
  <si>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</si>
  <si>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</si>
  <si>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</si>
  <si>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</si>
  <si>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</si>
  <si>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</si>
  <si>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</si>
  <si>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</si>
  <si>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</si>
  <si>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</si>
  <si>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</si>
  <si>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</si>
  <si>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</si>
  <si>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</si>
  <si>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</si>
  <si>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</si>
  <si>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</si>
  <si>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</si>
  <si>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</si>
  <si>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</si>
  <si>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</si>
  <si>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</si>
  <si>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</si>
  <si>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</si>
  <si>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</si>
  <si>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</si>
  <si>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</si>
  <si>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</si>
  <si>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</si>
  <si>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</si>
  <si>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</si>
  <si>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</si>
  <si>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</si>
  <si>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</si>
  <si>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</si>
  <si>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</si>
  <si>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</si>
  <si>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</si>
  <si>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</si>
  <si>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</si>
  <si>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</si>
  <si>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</si>
  <si>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</si>
  <si>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</si>
  <si>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</si>
  <si>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</si>
  <si>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</si>
  <si>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</si>
  <si>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</si>
  <si>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</si>
  <si>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</si>
  <si>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</si>
  <si>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</si>
  <si>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</si>
  <si>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</si>
  <si>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</si>
  <si>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</si>
  <si>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</si>
  <si>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</si>
  <si>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</si>
  <si>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</si>
  <si>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</si>
  <si>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</si>
  <si>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</si>
  <si>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</si>
  <si>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</si>
  <si>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</si>
  <si>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</si>
  <si>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</si>
  <si>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</si>
  <si>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</si>
  <si>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</si>
  <si>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</si>
  <si>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</si>
  <si>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</si>
  <si>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</si>
  <si>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</si>
  <si>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</si>
  <si>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</si>
  <si>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</si>
  <si>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</si>
  <si>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</si>
  <si>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</si>
  <si>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</si>
  <si>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</si>
  <si>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</si>
  <si>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</si>
  <si>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</si>
  <si>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</si>
  <si>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</si>
  <si>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</si>
  <si>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</si>
  <si>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</si>
  <si>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</si>
  <si>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</si>
  <si>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</si>
  <si>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</si>
  <si>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</si>
  <si>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</si>
  <si>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</si>
  <si>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</si>
  <si>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</si>
  <si>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</si>
  <si>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</si>
  <si>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</si>
  <si>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</si>
  <si>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</si>
  <si>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</si>
  <si>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</si>
  <si>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</si>
  <si>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</si>
  <si>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</si>
  <si>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</si>
  <si>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</si>
  <si>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</si>
  <si>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</si>
  <si>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</si>
  <si>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</si>
  <si>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</si>
  <si>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</si>
  <si>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</si>
  <si>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</si>
  <si>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</si>
  <si>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</si>
  <si>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</si>
  <si>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</si>
  <si>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</si>
  <si>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</si>
  <si>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</si>
  <si>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</si>
  <si>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</si>
  <si>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</si>
  <si>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</si>
  <si>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</si>
  <si>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</si>
  <si>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</si>
  <si>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</si>
  <si>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</si>
  <si>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</si>
  <si>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</si>
  <si>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</si>
  <si>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</si>
  <si>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</si>
  <si>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</si>
  <si>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</si>
  <si>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</si>
  <si>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</si>
  <si>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</si>
  <si>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</si>
  <si>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</si>
  <si>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</si>
  <si>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</si>
  <si>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</si>
  <si>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</si>
  <si>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</si>
  <si>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</si>
  <si>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</si>
  <si>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</si>
  <si>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</si>
  <si>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</si>
  <si>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</si>
  <si>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</si>
  <si>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</si>
  <si>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</si>
  <si>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</si>
  <si>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</si>
  <si>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</si>
  <si>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</si>
  <si>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</si>
  <si>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</si>
  <si>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</si>
  <si>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</si>
  <si>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</si>
  <si>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</si>
  <si>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</si>
  <si>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</si>
  <si>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</si>
  <si>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</si>
  <si>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</si>
  <si>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</si>
  <si>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</si>
  <si>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</si>
  <si>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</si>
  <si>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</si>
  <si>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</si>
  <si>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</si>
  <si>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</si>
  <si>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</si>
  <si>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</si>
  <si>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</si>
  <si>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</si>
  <si>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</si>
  <si>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</si>
  <si>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</si>
  <si>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</si>
  <si>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</si>
  <si>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</si>
  <si>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</si>
  <si>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</si>
  <si>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</si>
  <si>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</si>
  <si>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</si>
  <si>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</si>
  <si>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</si>
  <si>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</si>
  <si>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</si>
  <si>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</si>
  <si>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</si>
  <si>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</si>
  <si>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</si>
  <si>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</si>
  <si>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</si>
  <si>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</si>
  <si>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</si>
  <si>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</si>
  <si>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</si>
  <si>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</si>
  <si>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</si>
  <si>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</si>
  <si>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</si>
  <si>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</si>
  <si>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</si>
  <si>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</si>
  <si>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</si>
  <si>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</si>
  <si>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</si>
  <si>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</si>
  <si>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</si>
  <si>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</si>
  <si>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</si>
  <si>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</si>
  <si>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</si>
  <si>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</si>
  <si>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</si>
  <si>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</si>
  <si>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</si>
  <si>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</si>
  <si>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</si>
  <si>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</si>
  <si>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</si>
  <si>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</si>
  <si>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</si>
  <si>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</si>
  <si>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</si>
  <si>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</si>
  <si>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</si>
  <si>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</si>
  <si>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</si>
  <si>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</si>
  <si>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</si>
  <si>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</si>
  <si>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</si>
  <si>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</si>
  <si>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</si>
  <si>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</si>
  <si>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</si>
  <si>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</si>
  <si>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</si>
  <si>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</si>
  <si>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</si>
  <si>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</si>
  <si>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</si>
  <si>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</si>
  <si>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</si>
  <si>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</si>
  <si>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</si>
  <si>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</si>
  <si>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</si>
  <si>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</si>
  <si>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</si>
  <si>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</si>
  <si>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</si>
  <si>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</si>
  <si>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</si>
  <si>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</si>
  <si>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</si>
  <si>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</si>
  <si>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</si>
  <si>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</si>
  <si>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</si>
  <si>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</si>
  <si>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</si>
  <si>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</si>
  <si>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</si>
  <si>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</si>
  <si>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</si>
  <si>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</si>
  <si>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</si>
  <si>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</si>
  <si>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</si>
  <si>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</si>
  <si>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</si>
  <si>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</si>
  <si>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</si>
  <si>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</si>
  <si>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</si>
  <si>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</si>
  <si>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</si>
  <si>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</si>
  <si>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</si>
  <si>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</si>
  <si>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</si>
  <si>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</si>
  <si>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</si>
  <si>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</si>
  <si>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</si>
  <si>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</si>
  <si>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</si>
  <si>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</si>
  <si>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</si>
  <si>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</si>
  <si>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</si>
  <si>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</si>
  <si>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</si>
  <si>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</si>
  <si>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</si>
  <si>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</si>
  <si>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</si>
  <si>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</si>
  <si>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</si>
  <si>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</si>
  <si>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</si>
  <si>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</si>
  <si>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</si>
  <si>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</si>
  <si>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</si>
  <si>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</si>
  <si>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</si>
  <si>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</si>
  <si>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</si>
  <si>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</si>
  <si>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</si>
  <si>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</si>
  <si>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</si>
  <si>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</si>
  <si>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</si>
  <si>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</si>
  <si>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</si>
  <si>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</si>
  <si>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</si>
  <si>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</si>
  <si>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</si>
  <si>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</si>
  <si>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</si>
  <si>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</si>
  <si>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</si>
  <si>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</si>
  <si>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</si>
  <si>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</si>
  <si>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</si>
  <si>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</si>
  <si>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</si>
  <si>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</si>
  <si>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</si>
  <si>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</si>
  <si>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</si>
  <si>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</si>
  <si>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</si>
  <si>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</si>
  <si>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</si>
  <si>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</si>
  <si>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</si>
  <si>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</si>
  <si>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</si>
  <si>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</si>
  <si>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</si>
  <si>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</si>
  <si>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</si>
  <si>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</si>
  <si>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</si>
  <si>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</si>
  <si>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</si>
  <si>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</si>
  <si>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</si>
  <si>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</si>
  <si>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</si>
  <si>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</si>
  <si>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</si>
  <si>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</si>
  <si>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</si>
  <si>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</si>
  <si>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</si>
  <si>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</si>
  <si>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</si>
  <si>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</si>
  <si>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</si>
  <si>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</si>
  <si>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</si>
  <si>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</si>
  <si>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</si>
  <si>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</si>
  <si>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</si>
  <si>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</si>
  <si>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</si>
  <si>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</si>
  <si>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</si>
  <si>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</si>
  <si>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</si>
  <si>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</si>
  <si>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</si>
  <si>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</si>
  <si>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</si>
  <si>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</si>
  <si>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</si>
  <si>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</si>
  <si>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</si>
  <si>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</si>
  <si>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</si>
  <si>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</si>
  <si>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</si>
  <si>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</si>
  <si>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</si>
  <si>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</si>
  <si>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</si>
  <si>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</si>
  <si>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</si>
  <si>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</si>
  <si>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</si>
  <si>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</si>
  <si>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</si>
  <si>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</si>
  <si>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</si>
  <si>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</si>
  <si>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</si>
  <si>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</si>
  <si>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</si>
  <si>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</si>
  <si>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</si>
  <si>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</si>
  <si>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</si>
  <si>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</si>
  <si>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</si>
  <si>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</si>
  <si>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</si>
  <si>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</si>
  <si>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</si>
  <si>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</si>
  <si>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</si>
  <si>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</si>
  <si>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</si>
  <si>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</si>
  <si>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</si>
  <si>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</si>
  <si>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</si>
  <si>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</si>
  <si>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</si>
  <si>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</si>
  <si>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</si>
  <si>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</si>
  <si>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</si>
  <si>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</si>
  <si>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</si>
  <si>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</si>
  <si>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</si>
  <si>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</si>
  <si>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</si>
  <si>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</si>
  <si>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</si>
  <si>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</si>
  <si>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</si>
  <si>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</si>
  <si>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</si>
  <si>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</si>
  <si>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</si>
  <si>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</si>
  <si>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</si>
  <si>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</si>
  <si>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</si>
  <si>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</si>
  <si>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</si>
  <si>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</si>
  <si>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</si>
  <si>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</si>
  <si>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</si>
  <si>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</si>
  <si>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</si>
  <si>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</si>
  <si>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</si>
  <si>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</si>
  <si>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</si>
  <si>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</si>
  <si>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</si>
  <si>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</si>
  <si>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</si>
  <si>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</si>
  <si>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</si>
  <si>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</si>
  <si>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</si>
  <si>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</si>
  <si>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</si>
  <si>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</si>
  <si>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</si>
  <si>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</si>
  <si>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</si>
  <si>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</si>
  <si>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</si>
  <si>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</si>
  <si>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</si>
  <si>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</si>
  <si>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</si>
  <si>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</si>
  <si>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</si>
  <si>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</si>
  <si>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</si>
  <si>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</si>
  <si>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</si>
  <si>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</si>
  <si>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</si>
  <si>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</si>
  <si>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</si>
  <si>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</si>
  <si>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</si>
  <si>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</si>
  <si>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</si>
  <si>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</si>
  <si>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</si>
  <si>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</si>
  <si>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</si>
  <si>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</si>
  <si>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</si>
  <si>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</si>
  <si>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</si>
  <si>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</si>
  <si>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</si>
  <si>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</si>
  <si>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</si>
  <si>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</si>
  <si>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</si>
  <si>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</si>
  <si>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</si>
  <si>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</si>
  <si>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</si>
  <si>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</si>
  <si>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</si>
  <si>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</si>
  <si>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</si>
  <si>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</si>
  <si>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</si>
  <si>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</si>
  <si>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</si>
  <si>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</si>
  <si>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</si>
  <si>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</si>
  <si>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</si>
  <si>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</si>
  <si>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</si>
  <si>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</si>
  <si>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</si>
  <si>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</si>
  <si>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</si>
  <si>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</si>
  <si>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</si>
  <si>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</si>
  <si>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</si>
  <si>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</si>
  <si>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</si>
  <si>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</si>
  <si>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</si>
  <si>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</si>
  <si>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</si>
  <si>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</si>
  <si>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</si>
  <si>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</si>
  <si>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</si>
  <si>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</si>
  <si>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</si>
  <si>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</si>
  <si>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</si>
  <si>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</si>
  <si>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</si>
  <si>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</si>
  <si>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</si>
  <si>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</si>
  <si>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</si>
  <si>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</si>
  <si>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</si>
  <si>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</si>
  <si>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</si>
  <si>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</si>
  <si>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</si>
  <si>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</si>
  <si>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</si>
  <si>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</si>
  <si>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</si>
  <si>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</si>
  <si>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</si>
  <si>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</si>
  <si>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</si>
  <si>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</si>
  <si>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</si>
  <si>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</si>
  <si>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</si>
  <si>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</si>
  <si>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</si>
  <si>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</si>
  <si>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</si>
  <si>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</si>
  <si>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</si>
  <si>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</si>
  <si>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</si>
  <si>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</si>
  <si>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</si>
  <si>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</si>
  <si>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</si>
  <si>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</si>
  <si>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</si>
  <si>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</si>
  <si>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</si>
  <si>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</si>
  <si>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</si>
  <si>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</si>
  <si>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</si>
  <si>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</si>
  <si>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</si>
  <si>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</si>
  <si>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</si>
  <si>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</si>
  <si>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</si>
  <si>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</si>
  <si>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</si>
  <si>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</si>
  <si>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</si>
  <si>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</si>
  <si>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</si>
  <si>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</si>
  <si>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</si>
  <si>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</si>
  <si>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</si>
  <si>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</si>
  <si>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</si>
  <si>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</si>
  <si>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</si>
  <si>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</si>
  <si>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</si>
  <si>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</si>
  <si>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</si>
  <si>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</si>
  <si>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</si>
  <si>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</si>
  <si>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</si>
  <si>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</si>
  <si>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</si>
  <si>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</si>
  <si>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</si>
  <si>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</si>
  <si>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</si>
  <si>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</si>
  <si>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</si>
  <si>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</si>
  <si>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</si>
  <si>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</si>
  <si>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</si>
  <si>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</si>
  <si>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</si>
  <si>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</si>
  <si>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</si>
  <si>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</si>
  <si>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</si>
  <si>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</si>
  <si>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</si>
  <si>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</si>
  <si>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</si>
  <si>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</si>
  <si>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</si>
  <si>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</si>
  <si>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</si>
  <si>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</si>
  <si>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</si>
  <si>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</si>
  <si>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</si>
  <si>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</si>
  <si>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</si>
  <si>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</si>
  <si>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</si>
  <si>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</si>
  <si>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</si>
  <si>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</si>
  <si>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</si>
  <si>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</si>
  <si>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</si>
  <si>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</si>
  <si>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</si>
  <si>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</si>
  <si>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</si>
  <si>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</si>
  <si>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</si>
  <si>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</si>
  <si>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</si>
  <si>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</si>
  <si>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</si>
  <si>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</si>
  <si>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</si>
  <si>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</si>
  <si>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</si>
  <si>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</si>
  <si>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</si>
  <si>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</si>
  <si>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</si>
  <si>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</si>
  <si>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</si>
  <si>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</si>
  <si>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</si>
  <si>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</si>
  <si>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</si>
  <si>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</si>
  <si>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</si>
  <si>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</si>
  <si>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</si>
  <si>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</si>
  <si>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</si>
  <si>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</si>
  <si>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</si>
  <si>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</si>
  <si>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</si>
  <si>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</si>
  <si>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</si>
  <si>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</si>
  <si>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</si>
  <si>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</si>
  <si>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</si>
  <si>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</si>
  <si>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</si>
  <si>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</si>
  <si>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</si>
  <si>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</si>
  <si>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</si>
  <si>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</si>
  <si>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</si>
  <si>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</si>
  <si>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</si>
  <si>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</si>
  <si>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</si>
  <si>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</si>
  <si>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</si>
  <si>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</si>
  <si>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</si>
  <si>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</si>
  <si>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</si>
  <si>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</si>
  <si>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</si>
  <si>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</si>
  <si>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</si>
  <si>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</si>
  <si>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</si>
  <si>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</si>
  <si>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</si>
  <si>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</si>
  <si>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</si>
  <si>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</si>
  <si>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</si>
  <si>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</si>
  <si>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</si>
  <si>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</si>
  <si>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</si>
  <si>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</si>
  <si>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</si>
  <si>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</si>
  <si>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</si>
  <si>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</si>
  <si>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</si>
  <si>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</si>
  <si>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</si>
  <si>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</si>
  <si>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</si>
  <si>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</si>
  <si>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</si>
  <si>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</si>
  <si>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</si>
  <si>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</si>
  <si>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</si>
  <si>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</si>
  <si>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</si>
  <si>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</si>
  <si>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</si>
  <si>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</si>
  <si>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</si>
  <si>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</si>
  <si>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</si>
  <si>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</si>
  <si>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</si>
  <si>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</si>
  <si>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</si>
  <si>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</si>
  <si>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</si>
  <si>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</si>
  <si>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</si>
  <si>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</si>
  <si>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</si>
  <si>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</si>
  <si>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</si>
  <si>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</si>
  <si>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</si>
  <si>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</si>
  <si>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</si>
  <si>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</si>
  <si>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</si>
  <si>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</si>
  <si>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</si>
  <si>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</si>
  <si>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</si>
  <si>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</si>
  <si>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</si>
  <si>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</si>
  <si>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</si>
  <si>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</si>
  <si>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</si>
  <si>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</si>
  <si>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</si>
  <si>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</si>
  <si>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</si>
  <si>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</si>
  <si>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</si>
  <si>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</si>
  <si>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</si>
  <si>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</si>
  <si>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</si>
  <si>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</si>
  <si>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</si>
  <si>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</si>
  <si>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</si>
  <si>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</si>
  <si>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</si>
  <si>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</si>
  <si>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</si>
  <si>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</si>
  <si>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</si>
  <si>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</si>
  <si>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</si>
  <si>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</si>
  <si>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</si>
  <si>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</si>
  <si>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</si>
  <si>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</si>
  <si>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</si>
  <si>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</si>
  <si>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</si>
  <si>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</si>
  <si>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</si>
  <si>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</si>
  <si>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</si>
  <si>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</si>
  <si>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</si>
  <si>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</si>
  <si>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</si>
  <si>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</si>
  <si>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</si>
  <si>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</si>
  <si>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</si>
  <si>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</si>
  <si>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</si>
  <si>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</si>
  <si>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</si>
  <si>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</si>
  <si>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</si>
  <si>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</si>
  <si>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</si>
  <si>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</si>
  <si>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</si>
  <si>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</si>
  <si>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</si>
  <si>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</si>
  <si>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</si>
  <si>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</si>
  <si>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</si>
  <si>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</si>
  <si>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</si>
  <si>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</si>
  <si>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</si>
  <si>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</si>
  <si>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</si>
  <si>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</si>
  <si>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</si>
  <si>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</si>
  <si>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</si>
  <si>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</si>
  <si>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</si>
  <si>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</si>
  <si>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</si>
  <si>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</si>
  <si>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</si>
  <si>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</si>
  <si>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</si>
  <si>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</si>
  <si>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</si>
  <si>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</si>
  <si>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</si>
  <si>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</si>
  <si>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</si>
  <si>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</si>
  <si>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</si>
  <si>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</si>
  <si>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</si>
  <si>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</si>
  <si>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</si>
  <si>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</si>
  <si>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</si>
  <si>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</si>
  <si>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</si>
  <si>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</si>
  <si>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</si>
  <si>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</si>
  <si>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</si>
  <si>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</si>
  <si>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</si>
  <si>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</si>
  <si>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</si>
  <si>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</si>
  <si>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</si>
  <si>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</si>
  <si>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</si>
  <si>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</si>
  <si>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</si>
  <si>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</si>
  <si>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</si>
  <si>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</si>
  <si>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</si>
  <si>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</si>
  <si>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</si>
  <si>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</si>
  <si>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</si>
  <si>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</si>
  <si>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</si>
  <si>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</si>
  <si>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</si>
  <si>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</si>
  <si>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</si>
  <si>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</si>
  <si>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</si>
  <si>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</si>
  <si>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</si>
  <si>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</si>
  <si>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</si>
  <si>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</si>
  <si>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</si>
  <si>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</si>
  <si>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</si>
  <si>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</si>
  <si>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</si>
  <si>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</si>
  <si>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</si>
  <si>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</si>
  <si>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</si>
  <si>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</si>
  <si>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</si>
  <si>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</si>
  <si>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</si>
  <si>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</si>
  <si>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</si>
  <si>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</si>
  <si>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</si>
  <si>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</si>
  <si>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</si>
  <si>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</si>
  <si>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</si>
  <si>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</si>
  <si>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</si>
  <si>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</si>
  <si>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</si>
  <si>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</si>
  <si>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</si>
  <si>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</si>
  <si>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</si>
  <si>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</si>
  <si>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</si>
  <si>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</si>
  <si>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</si>
  <si>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</si>
  <si>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</si>
  <si>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</si>
  <si>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</si>
  <si>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</si>
  <si>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</si>
  <si>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</si>
  <si>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</si>
  <si>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</si>
  <si>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</si>
  <si>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</si>
  <si>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</si>
  <si>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</si>
  <si>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</si>
  <si>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</si>
  <si>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</si>
  <si>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</si>
  <si>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</si>
  <si>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</si>
  <si>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</si>
  <si>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</si>
  <si>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</si>
  <si>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</si>
  <si>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</si>
  <si>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</si>
  <si>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</si>
  <si>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</si>
  <si>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</si>
  <si>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</si>
  <si>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</si>
  <si>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</si>
  <si>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</si>
  <si>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</si>
  <si>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</si>
  <si>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</si>
  <si>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</si>
  <si>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</si>
  <si>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</si>
  <si>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</si>
  <si>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</si>
  <si>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</si>
  <si>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</si>
  <si>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</si>
  <si>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</si>
  <si>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</si>
  <si>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</si>
  <si>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</si>
  <si>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</si>
  <si>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</si>
  <si>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</si>
  <si>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</si>
  <si>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</si>
  <si>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</si>
  <si>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</si>
  <si>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</si>
  <si>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</si>
  <si>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</si>
  <si>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</si>
  <si>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</si>
  <si>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</si>
  <si>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</si>
  <si>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</si>
  <si>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</si>
  <si>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</si>
  <si>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</si>
  <si>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</si>
  <si>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</si>
  <si>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</si>
  <si>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</si>
  <si>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</si>
  <si>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</si>
  <si>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</si>
  <si>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</si>
  <si>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</si>
  <si>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</si>
  <si>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</si>
  <si>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</si>
  <si>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</si>
  <si>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</si>
  <si>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</si>
  <si>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</si>
  <si>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</si>
  <si>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</si>
  <si>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</si>
  <si>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</si>
  <si>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</si>
  <si>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</si>
  <si>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</si>
  <si>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</si>
  <si>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</si>
  <si>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</si>
  <si>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</si>
  <si>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</si>
  <si>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</si>
  <si>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</si>
  <si>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</si>
  <si>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</si>
  <si>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</si>
  <si>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</si>
  <si>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</si>
  <si>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</si>
  <si>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</si>
  <si>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</si>
  <si>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</si>
  <si>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</si>
  <si>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</si>
  <si>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</si>
  <si>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</si>
  <si>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</si>
  <si>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</si>
  <si>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</si>
  <si>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</si>
  <si>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</si>
  <si>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</si>
  <si>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</si>
  <si>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</si>
  <si>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</si>
  <si>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</si>
  <si>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</si>
  <si>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</si>
  <si>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</si>
  <si>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</si>
  <si>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</si>
  <si>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</si>
  <si>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</si>
  <si>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</si>
  <si>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</si>
  <si>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</si>
  <si>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</si>
  <si>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</si>
  <si>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</si>
  <si>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</si>
  <si>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</si>
  <si>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</si>
  <si>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</si>
  <si>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</si>
  <si>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</si>
  <si>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</si>
  <si>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</si>
  <si>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</si>
  <si>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</si>
  <si>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</si>
  <si>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</si>
  <si>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</si>
  <si>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</si>
  <si>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</si>
  <si>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</si>
  <si>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</si>
  <si>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</si>
  <si>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</si>
  <si>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</si>
  <si>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</si>
  <si>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</si>
  <si>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</si>
  <si>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</si>
  <si>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</si>
  <si>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</si>
  <si>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</si>
  <si>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</si>
  <si>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</si>
  <si>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</si>
  <si>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</si>
  <si>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</si>
  <si>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</si>
  <si>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</si>
  <si>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</si>
  <si>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</si>
  <si>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</si>
  <si>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</si>
  <si>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</si>
  <si>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</si>
  <si>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</si>
  <si>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</si>
  <si>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</si>
  <si>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</si>
  <si>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</si>
  <si>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</si>
  <si>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</si>
  <si>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</si>
  <si>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</si>
  <si>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</si>
  <si>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</si>
  <si>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</si>
  <si>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</si>
  <si>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</si>
  <si>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</si>
  <si>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</si>
  <si>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</si>
  <si>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</si>
  <si>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</si>
  <si>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</si>
  <si>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</si>
  <si>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</si>
  <si>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</si>
  <si>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</si>
  <si>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</si>
  <si>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</si>
  <si>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</si>
  <si>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</si>
  <si>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</si>
  <si>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</si>
  <si>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</si>
  <si>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</si>
  <si>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</si>
  <si>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</si>
  <si>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</si>
  <si>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</si>
  <si>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</si>
  <si>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</si>
  <si>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</si>
  <si>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</si>
  <si>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</si>
  <si>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</si>
  <si>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</si>
  <si>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</si>
  <si>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</si>
  <si>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</si>
  <si>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</si>
  <si>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</si>
  <si>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</si>
  <si>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</si>
  <si>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</si>
  <si>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</si>
  <si>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</si>
  <si>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</si>
  <si>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</si>
  <si>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</si>
  <si>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</si>
  <si>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</si>
  <si>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</si>
  <si>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</si>
  <si>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</si>
  <si>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</si>
  <si>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</si>
  <si>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</si>
  <si>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</si>
  <si>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</si>
  <si>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</si>
  <si>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</si>
  <si>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</si>
  <si>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</si>
  <si>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</si>
  <si>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</si>
  <si>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</si>
  <si>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</si>
  <si>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</si>
  <si>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</si>
  <si>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</si>
  <si>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</si>
  <si>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</si>
  <si>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</si>
  <si>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</si>
  <si>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</si>
  <si>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</si>
  <si>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</si>
  <si>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</si>
  <si>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</si>
  <si>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</si>
  <si>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</si>
  <si>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</si>
  <si>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</si>
  <si>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</si>
  <si>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</si>
  <si>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</si>
  <si>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</si>
  <si>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</si>
  <si>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</si>
  <si>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</si>
  <si>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</si>
  <si>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</si>
  <si>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</si>
  <si>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</si>
  <si>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</si>
  <si>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</si>
  <si>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</si>
  <si>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</si>
  <si>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</si>
  <si>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</si>
  <si>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</si>
  <si>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</si>
  <si>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</si>
  <si>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</si>
  <si>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</si>
  <si>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</si>
  <si>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</si>
  <si>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</si>
  <si>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</si>
  <si>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</si>
  <si>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</si>
  <si>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</si>
  <si>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</si>
  <si>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</si>
  <si>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</si>
  <si>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</si>
  <si>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</si>
  <si>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</si>
  <si>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</si>
  <si>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</si>
  <si>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</si>
  <si>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</si>
  <si>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</si>
  <si>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</si>
  <si>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</si>
  <si>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</si>
  <si>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</si>
  <si>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</si>
  <si>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</si>
  <si>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</si>
  <si>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</si>
  <si>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</si>
  <si>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</si>
  <si>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</si>
  <si>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</si>
  <si>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</si>
  <si>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</si>
  <si>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</si>
  <si>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</si>
  <si>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</si>
  <si>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</si>
  <si>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</si>
  <si>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</si>
  <si>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</si>
  <si>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</si>
  <si>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</si>
  <si>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</si>
  <si>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</si>
  <si>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</si>
  <si>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</si>
  <si>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</si>
  <si>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</si>
  <si>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</si>
  <si>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</si>
  <si>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</si>
  <si>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</si>
  <si>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</si>
  <si>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</si>
  <si>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</si>
  <si>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</si>
  <si>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</si>
  <si>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</si>
  <si>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</si>
  <si>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</si>
  <si>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</si>
  <si>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</si>
  <si>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</si>
  <si>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</si>
  <si>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</si>
  <si>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</si>
  <si>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</si>
  <si>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</si>
  <si>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</si>
  <si>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</si>
  <si>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</si>
  <si>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</si>
  <si>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</si>
  <si>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</si>
  <si>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</si>
  <si>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</si>
  <si>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</si>
  <si>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</si>
  <si>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</si>
  <si>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</si>
  <si>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</si>
  <si>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</si>
  <si>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</si>
  <si>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</si>
  <si>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</si>
  <si>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</si>
  <si>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</si>
  <si>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</si>
  <si>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</si>
  <si>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</si>
  <si>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</si>
  <si>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</si>
  <si>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</si>
  <si>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</si>
  <si>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</si>
  <si>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</si>
  <si>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</si>
  <si>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</si>
  <si>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</si>
  <si>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</si>
  <si>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</si>
  <si>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</si>
  <si>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</si>
  <si>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</si>
  <si>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</si>
  <si>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</si>
  <si>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</si>
  <si>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</si>
  <si>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</si>
  <si>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</si>
  <si>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</si>
  <si>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</si>
  <si>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</si>
  <si>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</si>
  <si>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</si>
  <si>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</si>
  <si>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</si>
  <si>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</si>
  <si>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</si>
  <si>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</si>
  <si>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</si>
  <si>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</si>
  <si>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</si>
  <si>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</si>
  <si>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</si>
  <si>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</si>
  <si>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</si>
  <si>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</si>
  <si>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</si>
  <si>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</si>
  <si>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</si>
  <si>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</si>
  <si>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</si>
  <si>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</si>
  <si>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</si>
  <si>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</si>
  <si>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</si>
  <si>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</si>
  <si>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</si>
  <si>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</si>
  <si>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</si>
  <si>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</si>
  <si>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</si>
  <si>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</si>
  <si>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</si>
  <si>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</si>
  <si>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</si>
  <si>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</si>
  <si>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</si>
  <si>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</si>
  <si>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</si>
  <si>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</si>
  <si>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</si>
  <si>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</si>
  <si>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</si>
  <si>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</si>
  <si>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</si>
  <si>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</si>
  <si>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</si>
  <si>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</si>
  <si>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</si>
  <si>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</si>
  <si>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</si>
  <si>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</si>
  <si>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</si>
  <si>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</si>
  <si>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</si>
  <si>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</si>
  <si>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</si>
  <si>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</si>
  <si>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</si>
  <si>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</si>
  <si>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</si>
  <si>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</si>
  <si>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</si>
  <si>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</si>
  <si>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</si>
  <si>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</si>
  <si>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</si>
  <si>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</si>
  <si>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</si>
  <si>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</si>
  <si>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</si>
  <si>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</si>
  <si>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</si>
  <si>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</si>
  <si>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</si>
  <si>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</si>
  <si>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</si>
  <si>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</si>
  <si>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</si>
  <si>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</si>
  <si>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</si>
  <si>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</si>
  <si>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</si>
  <si>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</si>
  <si>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</si>
  <si>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</si>
  <si>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</si>
  <si>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</si>
  <si>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</si>
  <si>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</si>
  <si>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</si>
  <si>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</si>
  <si>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</si>
  <si>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</si>
  <si>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</si>
  <si>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</si>
  <si>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</si>
  <si>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</si>
  <si>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</si>
  <si>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</si>
  <si>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</si>
  <si>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</si>
  <si>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</si>
  <si>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</si>
  <si>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</si>
  <si>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</si>
  <si>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</si>
  <si>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</si>
  <si>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</si>
  <si>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</si>
  <si>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</si>
  <si>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</si>
  <si>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</si>
  <si>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</si>
  <si>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</si>
  <si>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</si>
  <si>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</si>
  <si>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</si>
  <si>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</si>
  <si>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</si>
  <si>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</si>
  <si>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</si>
  <si>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</si>
  <si>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</si>
  <si>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</si>
  <si>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</si>
  <si>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</si>
  <si>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</si>
  <si>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</si>
  <si>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</si>
  <si>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</si>
  <si>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</si>
  <si>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</si>
  <si>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</si>
  <si>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</si>
  <si>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</si>
  <si>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</si>
  <si>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</si>
  <si>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</si>
  <si>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</si>
  <si>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</si>
  <si>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</si>
  <si>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</si>
  <si>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</si>
  <si>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</si>
  <si>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</si>
  <si>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</si>
  <si>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</si>
  <si>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</si>
  <si>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</si>
  <si>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</si>
  <si>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</si>
  <si>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</si>
  <si>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</si>
  <si>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</si>
  <si>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</si>
  <si>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</si>
  <si>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</si>
  <si>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</si>
  <si>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</si>
  <si>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</si>
  <si>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</si>
  <si>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</si>
  <si>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</si>
  <si>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</si>
  <si>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</si>
  <si>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</si>
  <si>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</si>
  <si>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</si>
  <si>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</si>
  <si>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</si>
  <si>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</si>
  <si>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</si>
  <si>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</si>
  <si>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</si>
  <si>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</si>
  <si>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</si>
  <si>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</si>
  <si>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</si>
  <si>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</si>
  <si>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</si>
  <si>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</si>
  <si>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</si>
  <si>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</si>
  <si>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</si>
  <si>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</si>
  <si>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</si>
  <si>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</si>
  <si>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</si>
  <si>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</si>
  <si>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</si>
  <si>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</si>
  <si>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</si>
  <si>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</si>
  <si>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</si>
  <si>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</si>
  <si>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</si>
  <si>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</si>
  <si>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</si>
  <si>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</si>
  <si>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</si>
  <si>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</si>
  <si>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</si>
  <si>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</si>
  <si>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</si>
  <si>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</si>
  <si>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</si>
  <si>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</si>
  <si>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</si>
  <si>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</si>
  <si>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</si>
  <si>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</si>
  <si>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</si>
  <si>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</si>
  <si>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</si>
  <si>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</si>
  <si>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</si>
  <si>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</si>
  <si>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</si>
  <si>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</si>
  <si>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</si>
  <si>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</si>
  <si>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</si>
  <si>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</si>
  <si>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</si>
  <si>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</si>
  <si>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</si>
  <si>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</si>
  <si>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</si>
  <si>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</si>
  <si>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</si>
  <si>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</si>
  <si>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</si>
  <si>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</si>
  <si>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</si>
  <si>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</si>
  <si>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</si>
  <si>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</si>
  <si>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</si>
  <si>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</si>
  <si>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</si>
  <si>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</si>
  <si>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</si>
  <si>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</si>
  <si>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</si>
  <si>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</si>
  <si>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</si>
  <si>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</si>
  <si>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</si>
  <si>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</si>
  <si>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</si>
  <si>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</si>
  <si>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</si>
  <si>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</si>
  <si>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</si>
  <si>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</si>
  <si>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</si>
  <si>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</si>
  <si>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</si>
  <si>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</si>
  <si>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</si>
  <si>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</si>
  <si>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</si>
  <si>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</si>
  <si>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</si>
  <si>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</si>
  <si>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</si>
  <si>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</si>
  <si>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</si>
  <si>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</si>
  <si>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</si>
  <si>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</si>
  <si>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</si>
  <si>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</si>
  <si>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</si>
  <si>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</si>
  <si>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</si>
  <si>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</si>
  <si>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</si>
  <si>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</si>
  <si>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</si>
  <si>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</si>
  <si>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</si>
  <si>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</si>
  <si>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</si>
  <si>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</si>
  <si>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</si>
  <si>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</si>
  <si>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</si>
  <si>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</si>
  <si>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</si>
  <si>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</si>
  <si>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</si>
  <si>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</si>
  <si>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</si>
  <si>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</si>
  <si>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</si>
  <si>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</si>
  <si>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</si>
  <si>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</si>
  <si>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</si>
  <si>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</si>
  <si>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</si>
  <si>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</si>
  <si>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</si>
  <si>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</si>
  <si>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</si>
  <si>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</si>
  <si>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</si>
  <si>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</si>
  <si>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</si>
  <si>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</si>
  <si>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</si>
  <si>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</si>
  <si>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</si>
  <si>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</si>
  <si>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</si>
  <si>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</si>
  <si>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</si>
  <si>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</si>
  <si>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</si>
  <si>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</si>
  <si>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</si>
  <si>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</si>
  <si>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</si>
  <si>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</si>
  <si>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</si>
  <si>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</si>
  <si>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</si>
  <si>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</si>
  <si>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</si>
  <si>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</si>
  <si>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</si>
  <si>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</si>
  <si>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</si>
  <si>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</si>
  <si>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</si>
  <si>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</si>
  <si>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</si>
  <si>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</si>
  <si>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</si>
  <si>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</si>
  <si>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</si>
  <si>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</si>
  <si>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</si>
  <si>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</si>
  <si>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</si>
  <si>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</si>
  <si>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</si>
  <si>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</si>
  <si>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</si>
  <si>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</si>
  <si>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</si>
  <si>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</si>
  <si>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</si>
  <si>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</si>
  <si>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</si>
  <si>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</si>
  <si>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</si>
  <si>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</si>
  <si>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</si>
  <si>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</si>
  <si>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</si>
  <si>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</si>
  <si>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</si>
  <si>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</si>
  <si>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</si>
  <si>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</si>
  <si>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</si>
  <si>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</si>
  <si>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</si>
  <si>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</si>
  <si>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</si>
  <si>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</si>
  <si>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</si>
  <si>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</si>
  <si>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</si>
  <si>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</si>
  <si>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</si>
  <si>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</si>
  <si>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</si>
  <si>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</si>
  <si>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</si>
  <si>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</si>
  <si>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</si>
  <si>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</si>
  <si>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</si>
  <si>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</si>
  <si>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</si>
  <si>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</si>
  <si>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</si>
  <si>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</si>
  <si>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</si>
  <si>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</si>
  <si>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</si>
  <si>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</si>
  <si>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</si>
  <si>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</si>
  <si>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</si>
  <si>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</si>
  <si>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</si>
  <si>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</si>
  <si>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</si>
  <si>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</si>
  <si>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</si>
  <si>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</si>
  <si>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</si>
  <si>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</si>
  <si>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</si>
  <si>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</si>
  <si>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</si>
  <si>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</si>
  <si>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</si>
  <si>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</si>
  <si>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</si>
  <si>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</si>
  <si>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</si>
  <si>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</si>
  <si>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</si>
  <si>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</si>
  <si>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</si>
  <si>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</si>
  <si>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</si>
  <si>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</si>
  <si>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</si>
  <si>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</si>
  <si>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</si>
  <si>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</si>
  <si>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</si>
  <si>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</si>
  <si>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</si>
  <si>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</si>
  <si>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</si>
  <si>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</si>
  <si>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</si>
  <si>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</si>
  <si>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</si>
  <si>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</si>
  <si>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</si>
  <si>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</si>
  <si>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</si>
  <si>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</si>
  <si>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</si>
  <si>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</si>
  <si>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</si>
  <si>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</si>
  <si>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</si>
  <si>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</si>
  <si>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</si>
  <si>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</si>
  <si>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</si>
  <si>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</si>
  <si>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</si>
  <si>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</si>
  <si>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</si>
  <si>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</si>
  <si>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</si>
  <si>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</si>
  <si>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</si>
  <si>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</si>
  <si>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</si>
  <si>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</si>
  <si>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</si>
  <si>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</si>
  <si>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</si>
  <si>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</si>
  <si>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</si>
  <si>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</si>
  <si>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</si>
  <si>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</si>
  <si>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</si>
  <si>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</si>
  <si>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</si>
  <si>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</si>
  <si>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</si>
  <si>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</si>
  <si>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</si>
  <si>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</si>
  <si>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</si>
  <si>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</si>
  <si>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</si>
  <si>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</si>
  <si>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</si>
  <si>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</si>
  <si>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</si>
  <si>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</si>
  <si>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</si>
  <si>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</si>
  <si>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</si>
  <si>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</si>
  <si>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</si>
  <si>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</si>
  <si>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</si>
  <si>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</si>
  <si>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</si>
  <si>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</si>
  <si>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</si>
  <si>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</si>
  <si>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</si>
  <si>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</si>
  <si>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</si>
  <si>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</si>
  <si>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</si>
  <si>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</si>
  <si>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</si>
  <si>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</si>
  <si>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</si>
  <si>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</si>
  <si>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</si>
  <si>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</si>
  <si>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</si>
  <si>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</si>
  <si>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</si>
  <si>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</si>
  <si>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</si>
  <si>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</si>
  <si>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</si>
  <si>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</si>
  <si>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</si>
  <si>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</si>
  <si>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</si>
  <si>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</si>
  <si>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</si>
  <si>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</si>
  <si>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</si>
  <si>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</si>
  <si>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</si>
  <si>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</si>
  <si>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</si>
  <si>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</si>
  <si>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</si>
  <si>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</si>
  <si>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</si>
  <si>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</si>
  <si>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</si>
  <si>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</si>
  <si>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</si>
  <si>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</si>
  <si>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</si>
  <si>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</si>
  <si>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</si>
  <si>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</si>
  <si>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</si>
  <si>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</si>
  <si>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</si>
  <si>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</si>
  <si>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</si>
  <si>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</si>
  <si>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</si>
  <si>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</si>
  <si>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</si>
  <si>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</si>
  <si>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</si>
  <si>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</si>
  <si>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</si>
  <si>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</si>
  <si>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</si>
  <si>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</si>
  <si>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</si>
  <si>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</si>
  <si>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</si>
  <si>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</si>
  <si>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</si>
  <si>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</si>
  <si>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</si>
  <si>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</si>
  <si>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</si>
  <si>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</si>
  <si>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</si>
  <si>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</si>
  <si>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</si>
  <si>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</si>
  <si>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</si>
  <si>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</si>
  <si>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</si>
  <si>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</si>
  <si>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</si>
  <si>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</si>
  <si>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</si>
  <si>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</si>
  <si>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</si>
  <si>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</si>
  <si>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</si>
  <si>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</si>
  <si>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</si>
  <si>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</si>
  <si>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</si>
  <si>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</si>
  <si>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</si>
  <si>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</si>
  <si>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</si>
  <si>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</si>
  <si>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</si>
  <si>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</si>
  <si>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</si>
  <si>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</si>
  <si>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</si>
  <si>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</si>
  <si>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</si>
  <si>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</si>
  <si>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</si>
  <si>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</si>
  <si>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</si>
  <si>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</si>
  <si>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</si>
  <si>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</si>
  <si>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</si>
  <si>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</si>
  <si>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</si>
  <si>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</si>
  <si>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</si>
  <si>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</si>
  <si>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</si>
  <si>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</si>
  <si>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</si>
  <si>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</si>
  <si>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</si>
  <si>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</si>
  <si>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</si>
  <si>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</si>
  <si>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</si>
  <si>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</si>
  <si>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</si>
  <si>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</si>
  <si>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</si>
  <si>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</si>
  <si>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</si>
  <si>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</si>
  <si>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</si>
  <si>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</si>
  <si>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</si>
  <si>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</si>
  <si>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</si>
  <si>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</si>
  <si>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</si>
  <si>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</si>
  <si>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</si>
  <si>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</si>
  <si>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</si>
  <si>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</si>
  <si>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</si>
  <si>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</si>
  <si>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</si>
  <si>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</si>
  <si>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</si>
  <si>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</si>
  <si>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</si>
  <si>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</si>
  <si>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</si>
  <si>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</si>
  <si>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</si>
  <si>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</si>
  <si>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</si>
  <si>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</si>
  <si>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</si>
  <si>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</si>
  <si>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</si>
  <si>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</si>
  <si>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</si>
  <si>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</si>
  <si>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</si>
  <si>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</si>
  <si>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</si>
  <si>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</si>
  <si>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</si>
  <si>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</si>
  <si>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</si>
  <si>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</si>
  <si>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</si>
  <si>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</si>
  <si>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</si>
  <si>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</si>
  <si>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</si>
  <si>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</si>
  <si>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</si>
  <si>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</si>
  <si>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</si>
  <si>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</si>
  <si>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</si>
  <si>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</si>
  <si>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</si>
  <si>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</si>
  <si>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</si>
  <si>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</si>
  <si>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</si>
  <si>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</si>
  <si>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</si>
  <si>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</si>
  <si>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</si>
  <si>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</si>
  <si>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</si>
  <si>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</si>
  <si>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</si>
  <si>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</si>
  <si>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</si>
  <si>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</si>
  <si>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</si>
  <si>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</si>
  <si>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</si>
  <si>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</si>
  <si>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</si>
  <si>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</si>
  <si>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</si>
  <si>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</si>
  <si>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</si>
  <si>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</si>
  <si>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</si>
  <si>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</si>
  <si>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</si>
  <si>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</si>
  <si>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</si>
  <si>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</si>
  <si>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</si>
  <si>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</si>
  <si>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</si>
  <si>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</si>
  <si>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</si>
  <si>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</si>
  <si>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</si>
  <si>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</si>
  <si>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</si>
  <si>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</si>
  <si>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</si>
  <si>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</si>
  <si>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</si>
  <si>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</si>
  <si>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</si>
  <si>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</si>
  <si>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</si>
  <si>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</si>
  <si>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</si>
  <si>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</si>
  <si>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</si>
  <si>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</si>
  <si>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</si>
  <si>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</si>
  <si>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</si>
  <si>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</si>
  <si>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</si>
  <si>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</si>
  <si>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</si>
  <si>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</si>
  <si>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</si>
  <si>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</si>
  <si>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</si>
  <si>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</si>
  <si>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</si>
  <si>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</si>
  <si>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</si>
  <si>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</si>
  <si>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</si>
  <si>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</si>
  <si>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</si>
  <si>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</si>
  <si>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</si>
  <si>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</si>
  <si>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</si>
  <si>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</si>
  <si>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</si>
  <si>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</si>
  <si>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</si>
  <si>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</si>
  <si>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</si>
  <si>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</si>
  <si>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</si>
  <si>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</si>
  <si>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</si>
  <si>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</si>
  <si>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</si>
  <si>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</si>
  <si>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</si>
  <si>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</si>
  <si>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</si>
  <si>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</si>
  <si>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</si>
  <si>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</si>
  <si>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</si>
  <si>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</si>
  <si>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</si>
  <si>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</si>
  <si>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</si>
  <si>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</si>
  <si>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</si>
  <si>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</si>
  <si>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</si>
  <si>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</si>
  <si>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</si>
  <si>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</si>
  <si>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</si>
  <si>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</si>
  <si>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</si>
  <si>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</si>
  <si>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</si>
  <si>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</si>
  <si>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</si>
  <si>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</si>
  <si>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</si>
  <si>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</si>
  <si>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</si>
  <si>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</si>
  <si>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</si>
  <si>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</si>
  <si>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</si>
  <si>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</si>
  <si>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</si>
  <si>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</si>
  <si>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</si>
  <si>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</si>
  <si>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</si>
  <si>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</si>
  <si>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</si>
  <si>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</si>
  <si>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</si>
  <si>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</si>
  <si>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</si>
  <si>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</si>
  <si>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</si>
  <si>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</si>
  <si>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</si>
  <si>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</si>
  <si>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</si>
  <si>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</si>
  <si>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</si>
  <si>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</si>
  <si>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</si>
  <si>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</si>
  <si>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</si>
  <si>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</si>
  <si>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</si>
  <si>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</si>
  <si>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</si>
  <si>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</si>
  <si>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</si>
  <si>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</si>
  <si>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</si>
  <si>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</si>
  <si>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</si>
  <si>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</si>
  <si>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</si>
  <si>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</si>
  <si>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</si>
  <si>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</si>
  <si>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</si>
  <si>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</si>
  <si>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</si>
  <si>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</si>
  <si>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</si>
  <si>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</si>
  <si>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</si>
  <si>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</si>
  <si>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</si>
  <si>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</si>
  <si>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</si>
  <si>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</si>
  <si>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</si>
  <si>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</si>
  <si>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</si>
  <si>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</si>
  <si>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</si>
  <si>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</si>
  <si>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</si>
  <si>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</si>
  <si>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</si>
  <si>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</si>
  <si>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</si>
  <si>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</si>
  <si>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</si>
  <si>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</si>
  <si>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</si>
  <si>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</si>
  <si>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</si>
  <si>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</si>
  <si>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</si>
  <si>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</si>
  <si>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</si>
  <si>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</si>
  <si>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</si>
  <si>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</si>
  <si>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</si>
  <si>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</si>
  <si>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</si>
  <si>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</si>
  <si>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</si>
  <si>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</si>
  <si>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</si>
  <si>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</si>
  <si>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</si>
  <si>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</si>
  <si>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</si>
  <si>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</si>
  <si>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</si>
  <si>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</si>
  <si>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</si>
  <si>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</si>
  <si>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</si>
  <si>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</si>
  <si>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</si>
  <si>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</si>
  <si>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</si>
  <si>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</si>
  <si>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</si>
  <si>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</si>
  <si>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</si>
  <si>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</si>
  <si>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</si>
  <si>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</si>
  <si>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</si>
  <si>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</si>
  <si>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</si>
  <si>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</si>
  <si>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</si>
  <si>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</si>
  <si>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</si>
  <si>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</si>
  <si>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</si>
  <si>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</si>
  <si>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</si>
  <si>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</si>
  <si>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</si>
  <si>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</si>
  <si>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</si>
  <si>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</si>
  <si>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</si>
  <si>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</si>
  <si>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</si>
  <si>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</si>
  <si>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</si>
  <si>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</si>
  <si>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</si>
  <si>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</si>
  <si>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</si>
  <si>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</si>
  <si>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</si>
  <si>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</si>
  <si>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</si>
  <si>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</si>
  <si>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</si>
  <si>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</si>
  <si>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</si>
  <si>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</si>
  <si>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</si>
  <si>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</si>
  <si>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</si>
  <si>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</si>
  <si>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</si>
  <si>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</si>
  <si>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</si>
  <si>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</si>
  <si>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</si>
  <si>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</si>
  <si>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</si>
  <si>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</si>
  <si>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</si>
  <si>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</si>
  <si>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</si>
  <si>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</si>
  <si>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</si>
  <si>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</si>
  <si>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</si>
  <si>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</si>
  <si>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</si>
  <si>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</si>
  <si>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</si>
  <si>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</si>
  <si>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</si>
  <si>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</si>
  <si>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</si>
  <si>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</si>
  <si>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</si>
  <si>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</si>
  <si>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</si>
  <si>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</si>
  <si>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</si>
  <si>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</si>
  <si>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</si>
  <si>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</si>
  <si>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</si>
  <si>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</si>
  <si>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</si>
  <si>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</si>
  <si>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</si>
  <si>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</si>
  <si>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</si>
  <si>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</si>
  <si>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</si>
  <si>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</si>
  <si>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</si>
  <si>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</si>
  <si>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</si>
  <si>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</si>
  <si>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</si>
  <si>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</si>
  <si>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</si>
  <si>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</si>
  <si>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</si>
  <si>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</si>
  <si>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</si>
  <si>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</si>
  <si>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</si>
  <si>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</si>
  <si>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</si>
  <si>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</si>
  <si>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</si>
  <si>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</si>
  <si>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</si>
  <si>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</si>
  <si>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</si>
  <si>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</si>
  <si>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</si>
  <si>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</si>
  <si>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</si>
  <si>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</si>
  <si>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</si>
  <si>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</si>
  <si>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</si>
  <si>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</si>
  <si>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</si>
  <si>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</si>
  <si>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</si>
  <si>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</si>
  <si>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</si>
  <si>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</si>
  <si>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</si>
  <si>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</si>
  <si>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</si>
  <si>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</si>
  <si>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</si>
  <si>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</si>
  <si>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</si>
  <si>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</si>
  <si>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</si>
  <si>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</si>
  <si>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</si>
  <si>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</si>
  <si>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</si>
  <si>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</si>
  <si>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</si>
  <si>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</si>
  <si>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</si>
  <si>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</si>
  <si>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</si>
  <si>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</si>
  <si>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</si>
  <si>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</si>
  <si>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</si>
  <si>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</si>
  <si>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</si>
  <si>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</si>
  <si>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</si>
  <si>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</si>
  <si>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</si>
  <si>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</si>
  <si>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</si>
  <si>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</si>
  <si>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</si>
  <si>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</si>
  <si>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</si>
  <si>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</si>
  <si>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</si>
  <si>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</si>
  <si>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</si>
  <si>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</si>
  <si>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</si>
  <si>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</si>
  <si>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</si>
  <si>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</si>
  <si>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</si>
  <si>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</si>
  <si>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</si>
  <si>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</si>
  <si>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</si>
  <si>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</si>
  <si>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</si>
  <si>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</si>
  <si>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</si>
  <si>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</si>
  <si>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</si>
  <si>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</si>
  <si>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</si>
  <si>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</si>
  <si>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</si>
  <si>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</si>
  <si>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</si>
  <si>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</si>
  <si>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</si>
  <si>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</si>
  <si>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</si>
  <si>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</si>
  <si>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</si>
  <si>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</si>
  <si>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</si>
  <si>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</si>
  <si>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</si>
  <si>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</si>
  <si>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</si>
  <si>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</si>
  <si>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</si>
  <si>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</si>
  <si>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</si>
  <si>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</si>
  <si>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</si>
  <si>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</si>
  <si>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</si>
  <si>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</si>
  <si>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</si>
  <si>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</si>
  <si>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</si>
  <si>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</si>
  <si>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</si>
  <si>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</si>
  <si>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</si>
  <si>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</si>
  <si>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</si>
  <si>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</si>
  <si>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</si>
  <si>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</si>
  <si>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</si>
  <si>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</si>
  <si>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</si>
  <si>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</si>
  <si>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</si>
  <si>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</si>
  <si>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</si>
  <si>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</si>
  <si>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</si>
  <si>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</si>
  <si>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</si>
  <si>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</si>
  <si>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</si>
  <si>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</si>
  <si>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</si>
  <si>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</si>
  <si>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</si>
  <si>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</si>
  <si>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</si>
  <si>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</si>
  <si>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</si>
  <si>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</si>
  <si>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</si>
  <si>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</si>
  <si>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</si>
  <si>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</si>
  <si>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</si>
  <si>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</si>
  <si>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</si>
  <si>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</si>
  <si>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</si>
  <si>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</si>
  <si>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</si>
  <si>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</si>
  <si>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</si>
  <si>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</si>
  <si>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</si>
  <si>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</si>
  <si>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</si>
  <si>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</si>
  <si>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</si>
  <si>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</si>
  <si>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</si>
  <si>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</si>
  <si>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</si>
  <si>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</si>
  <si>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</si>
  <si>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</si>
  <si>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</si>
  <si>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</si>
  <si>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</si>
  <si>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</si>
  <si>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</si>
  <si>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</si>
  <si>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</si>
  <si>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</si>
  <si>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</si>
  <si>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</si>
  <si>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</si>
  <si>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</si>
  <si>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</si>
  <si>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</si>
  <si>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</si>
  <si>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</si>
  <si>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</si>
  <si>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</si>
  <si>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</si>
  <si>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</si>
  <si>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</si>
  <si>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</si>
  <si>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</si>
  <si>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</si>
  <si>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</si>
  <si>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</si>
  <si>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</si>
  <si>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</si>
  <si>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</si>
  <si>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</si>
  <si>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</si>
  <si>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</si>
  <si>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</si>
  <si>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</si>
  <si>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</si>
  <si>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</si>
  <si>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</si>
  <si>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</si>
  <si>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</si>
  <si>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</si>
  <si>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</si>
  <si>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</si>
  <si>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</si>
  <si>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</si>
  <si>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</si>
  <si>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</si>
  <si>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</si>
  <si>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</si>
  <si>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</si>
  <si>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</si>
  <si>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</si>
  <si>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</si>
  <si>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</si>
  <si>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</si>
  <si>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</si>
  <si>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</si>
  <si>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</si>
  <si>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</si>
  <si>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</si>
  <si>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</si>
  <si>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</si>
  <si>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</si>
  <si>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</si>
  <si>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</si>
  <si>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</si>
  <si>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</si>
  <si>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</si>
  <si>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</si>
  <si>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</si>
  <si>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</si>
  <si>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</si>
  <si>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</si>
  <si>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</si>
  <si>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</si>
  <si>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</si>
  <si>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</si>
  <si>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</si>
  <si>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</si>
  <si>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</si>
  <si>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</si>
  <si>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</si>
  <si>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</si>
  <si>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</si>
  <si>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</si>
  <si>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</si>
  <si>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</si>
  <si>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</si>
  <si>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</si>
  <si>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</si>
  <si>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</si>
  <si>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</si>
  <si>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</si>
  <si>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</si>
  <si>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</si>
  <si>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</si>
  <si>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</si>
  <si>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</si>
  <si>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</si>
  <si>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</si>
  <si>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</si>
  <si>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</si>
  <si>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</si>
  <si>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</si>
  <si>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</si>
  <si>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</si>
  <si>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</si>
  <si>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</si>
  <si>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</si>
  <si>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</si>
  <si>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</si>
  <si>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</si>
  <si>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</si>
  <si>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</si>
  <si>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</si>
  <si>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</si>
  <si>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</si>
  <si>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</si>
  <si>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</si>
  <si>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</si>
  <si>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</si>
  <si>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</si>
  <si>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</si>
  <si>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</si>
  <si>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</si>
  <si>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</si>
  <si>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</si>
  <si>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</si>
  <si>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</si>
  <si>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</si>
  <si>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</si>
  <si>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</si>
  <si>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</si>
  <si>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</si>
  <si>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</si>
  <si>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</si>
  <si>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</si>
  <si>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</si>
  <si>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</si>
  <si>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</si>
  <si>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</si>
  <si>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</si>
  <si>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</si>
  <si>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</si>
  <si>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</si>
  <si>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</si>
  <si>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</si>
  <si>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</si>
  <si>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</si>
  <si>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</si>
  <si>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</si>
  <si>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</si>
  <si>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</si>
  <si>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</si>
  <si>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</si>
  <si>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</si>
  <si>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</si>
  <si>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</si>
  <si>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</si>
  <si>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</si>
  <si>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</si>
  <si>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</si>
  <si>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</si>
  <si>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</si>
  <si>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</si>
  <si>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</si>
  <si>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</si>
  <si>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</si>
  <si>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</si>
  <si>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</si>
  <si>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</si>
  <si>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</si>
  <si>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</si>
  <si>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</si>
  <si>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</si>
  <si>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</si>
  <si>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</si>
  <si>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</si>
  <si>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</si>
  <si>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</si>
  <si>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</si>
  <si>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</si>
  <si>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</si>
  <si>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</si>
  <si>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</si>
  <si>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</si>
  <si>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</si>
  <si>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</si>
  <si>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</si>
  <si>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</si>
  <si>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</si>
  <si>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</si>
  <si>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</si>
  <si>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</si>
  <si>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</si>
  <si>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</si>
  <si>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</si>
  <si>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</si>
  <si>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</si>
  <si>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</si>
  <si>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</si>
  <si>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</si>
  <si>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</si>
  <si>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</si>
  <si>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</si>
  <si>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</si>
  <si>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</si>
  <si>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</si>
  <si>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</si>
  <si>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</si>
  <si>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</si>
  <si>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</si>
  <si>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</si>
  <si>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</si>
  <si>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</si>
  <si>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</si>
  <si>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</si>
  <si>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</si>
  <si>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</si>
  <si>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</si>
  <si>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</si>
  <si>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</si>
  <si>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</si>
  <si>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</si>
  <si>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</si>
  <si>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</si>
  <si>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</si>
  <si>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</si>
  <si>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</si>
  <si>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</si>
  <si>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</si>
  <si>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</si>
  <si>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</si>
  <si>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</si>
  <si>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</si>
  <si>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</si>
  <si>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</si>
  <si>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</si>
  <si>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</si>
  <si>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</si>
  <si>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</si>
  <si>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</si>
  <si>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</si>
  <si>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</si>
  <si>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</si>
  <si>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</si>
  <si>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</si>
  <si>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</si>
  <si>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</si>
  <si>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</si>
  <si>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</si>
  <si>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</si>
  <si>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</si>
  <si>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</si>
  <si>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</si>
  <si>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</si>
  <si>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</si>
  <si>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</si>
  <si>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</si>
  <si>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</si>
  <si>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</si>
  <si>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</si>
  <si>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</si>
  <si>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</si>
  <si>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</si>
  <si>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</si>
  <si>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</si>
  <si>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</si>
  <si>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</si>
  <si>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</si>
  <si>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</si>
  <si>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</si>
  <si>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</si>
  <si>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</si>
  <si>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</si>
  <si>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</si>
  <si>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</si>
  <si>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</si>
  <si>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</si>
  <si>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</si>
  <si>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</si>
  <si>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</si>
  <si>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</si>
  <si>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</si>
  <si>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</si>
  <si>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</si>
  <si>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</si>
  <si>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</si>
  <si>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</si>
  <si>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</si>
  <si>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</si>
  <si>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</si>
  <si>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</si>
  <si>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</si>
  <si>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</si>
  <si>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</si>
  <si>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</si>
  <si>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</si>
  <si>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</si>
  <si>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</si>
  <si>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</si>
  <si>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</si>
  <si>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</si>
  <si>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</si>
  <si>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</si>
  <si>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</si>
  <si>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</si>
  <si>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</si>
  <si>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</si>
  <si>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</si>
  <si>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</si>
  <si>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</si>
  <si>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</si>
  <si>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</si>
  <si>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</si>
  <si>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</si>
  <si>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</si>
  <si>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</si>
  <si>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</si>
  <si>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</si>
  <si>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</si>
  <si>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</si>
  <si>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</si>
  <si>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</si>
  <si>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</si>
  <si>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</si>
  <si>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</si>
  <si>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</si>
  <si>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</si>
  <si>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</si>
  <si>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</si>
  <si>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</si>
  <si>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</si>
  <si>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</si>
  <si>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</si>
  <si>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</si>
  <si>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</si>
  <si>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</si>
  <si>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</si>
  <si>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</si>
  <si>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</si>
  <si>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</si>
  <si>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</si>
  <si>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</si>
  <si>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</si>
  <si>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</si>
  <si>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</si>
  <si>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</si>
  <si>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</si>
  <si>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</si>
  <si>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</si>
  <si>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</si>
  <si>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</si>
  <si>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</si>
  <si>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</si>
  <si>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</si>
  <si>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</si>
  <si>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</si>
  <si>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</si>
  <si>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</si>
  <si>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</si>
  <si>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</si>
  <si>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</si>
  <si>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</si>
  <si>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</si>
  <si>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</si>
  <si>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</si>
  <si>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</si>
  <si>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</si>
  <si>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</si>
  <si>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</si>
  <si>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</si>
  <si>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</si>
  <si>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</si>
  <si>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</si>
  <si>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</si>
  <si>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</si>
  <si>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</si>
  <si>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</si>
  <si>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</si>
  <si>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</si>
  <si>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</si>
  <si>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</si>
  <si>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</si>
  <si>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</si>
  <si>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</si>
  <si>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</si>
  <si>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</si>
  <si>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</si>
  <si>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</si>
  <si>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</si>
  <si>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</si>
  <si>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</si>
  <si>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</si>
  <si>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</si>
  <si>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</si>
  <si>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</si>
  <si>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</si>
  <si>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</si>
  <si>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</si>
  <si>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</si>
  <si>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</si>
  <si>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</si>
  <si>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</si>
  <si>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</si>
  <si>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</si>
  <si>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</si>
  <si>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</si>
  <si>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</si>
  <si>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</si>
  <si>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</si>
  <si>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</si>
  <si>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</si>
  <si>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</si>
  <si>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</si>
  <si>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</si>
  <si>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</si>
  <si>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</si>
  <si>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</si>
  <si>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</si>
  <si>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</si>
  <si>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</si>
  <si>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</si>
  <si>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</si>
  <si>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</si>
  <si>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</si>
  <si>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</si>
  <si>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</si>
  <si>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</si>
  <si>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</si>
  <si>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</si>
  <si>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</si>
  <si>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</si>
  <si>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</si>
  <si>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</si>
  <si>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</si>
  <si>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</si>
  <si>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</si>
  <si>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</si>
  <si>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</si>
  <si>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</si>
  <si>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</si>
  <si>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</si>
  <si>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</si>
  <si>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</si>
  <si>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</si>
  <si>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</si>
  <si>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</si>
  <si>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</si>
  <si>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</si>
  <si>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</si>
  <si>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</si>
  <si>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</si>
  <si>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</si>
  <si>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</si>
  <si>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</si>
  <si>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</si>
  <si>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</si>
  <si>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</si>
  <si>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</si>
  <si>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</si>
  <si>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</si>
  <si>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</si>
  <si>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</si>
  <si>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</si>
  <si>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</si>
  <si>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</si>
  <si>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</si>
  <si>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</si>
  <si>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</si>
  <si>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</si>
  <si>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</si>
  <si>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</si>
  <si>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</si>
  <si>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</si>
  <si>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</si>
  <si>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</si>
  <si>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</si>
  <si>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</si>
  <si>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</si>
  <si>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</si>
  <si>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</si>
  <si>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</si>
  <si>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</si>
  <si>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</si>
  <si>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</si>
  <si>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</si>
  <si>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</si>
  <si>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</si>
  <si>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</si>
  <si>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</si>
  <si>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</si>
  <si>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</si>
  <si>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</si>
  <si>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</si>
  <si>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</si>
  <si>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</si>
  <si>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</si>
  <si>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</si>
  <si>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</si>
  <si>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</si>
  <si>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</si>
  <si>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</si>
  <si>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</si>
  <si>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</si>
  <si>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</si>
  <si>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</si>
  <si>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</si>
  <si>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</si>
  <si>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</si>
  <si>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</si>
  <si>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</si>
  <si>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</si>
  <si>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</si>
  <si>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</si>
  <si>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</si>
  <si>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</si>
  <si>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</si>
  <si>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</si>
  <si>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</si>
  <si>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</si>
  <si>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</si>
  <si>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</si>
  <si>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</si>
  <si>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</si>
  <si>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</si>
  <si>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</si>
  <si>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</si>
  <si>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</si>
  <si>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</si>
  <si>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</si>
  <si>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</si>
  <si>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</si>
  <si>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</si>
  <si>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</si>
  <si>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</si>
  <si>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</si>
  <si>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</si>
  <si>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</si>
  <si>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</si>
  <si>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</si>
  <si>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</si>
  <si>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</si>
  <si>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</si>
  <si>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</si>
  <si>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</si>
  <si>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</si>
  <si>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</si>
  <si>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</si>
  <si>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</si>
  <si>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</si>
  <si>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</si>
  <si>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</si>
  <si>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</si>
  <si>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</si>
  <si>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</si>
  <si>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</si>
  <si>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</si>
  <si>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</si>
  <si>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</si>
  <si>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</si>
  <si>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</si>
  <si>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</si>
  <si>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</si>
  <si>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</si>
  <si>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</si>
  <si>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</si>
  <si>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</si>
  <si>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</si>
  <si>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</si>
  <si>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</si>
  <si>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</si>
  <si>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</si>
  <si>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</si>
  <si>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</si>
  <si>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</si>
  <si>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</si>
  <si>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</si>
  <si>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</si>
  <si>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</si>
  <si>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</si>
  <si>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</si>
  <si>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</si>
  <si>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</si>
  <si>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</si>
  <si>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</si>
  <si>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</si>
  <si>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</si>
  <si>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</si>
  <si>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</si>
  <si>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</si>
  <si>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</si>
  <si>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</si>
  <si>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</si>
  <si>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</si>
  <si>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</si>
  <si>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</si>
  <si>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</si>
  <si>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</si>
  <si>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</si>
  <si>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</si>
  <si>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</si>
  <si>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</si>
  <si>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</si>
  <si>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</si>
  <si>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</si>
  <si>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</si>
  <si>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</si>
  <si>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</si>
  <si>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</si>
  <si>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</si>
  <si>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</si>
  <si>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</si>
  <si>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</si>
  <si>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</si>
  <si>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</si>
  <si>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</si>
  <si>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</si>
  <si>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</si>
  <si>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</si>
  <si>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</si>
  <si>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</si>
  <si>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</si>
  <si>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</si>
  <si>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</si>
  <si>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</si>
  <si>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</si>
  <si>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</si>
  <si>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</si>
  <si>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</si>
  <si>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</si>
  <si>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</si>
  <si>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</si>
  <si>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</si>
  <si>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</si>
  <si>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</si>
  <si>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</si>
  <si>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</si>
  <si>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</si>
  <si>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</si>
  <si>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</si>
  <si>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</si>
  <si>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</si>
  <si>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</si>
  <si>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</si>
  <si>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</si>
  <si>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</si>
  <si>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</si>
  <si>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</si>
  <si>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</si>
  <si>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</si>
  <si>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</si>
  <si>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</si>
  <si>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</si>
  <si>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</si>
  <si>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</si>
  <si>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</si>
  <si>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</si>
  <si>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</si>
  <si>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</si>
  <si>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</si>
  <si>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</si>
  <si>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</si>
  <si>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</si>
  <si>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</si>
  <si>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</si>
  <si>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</si>
  <si>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</si>
  <si>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</si>
  <si>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</si>
  <si>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</si>
  <si>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</si>
  <si>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</si>
  <si>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</si>
  <si>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</si>
  <si>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</si>
  <si>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</si>
  <si>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</si>
  <si>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</si>
  <si>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</si>
  <si>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</si>
  <si>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</si>
  <si>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</si>
  <si>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</si>
  <si>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</si>
  <si>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</si>
  <si>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</si>
  <si>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</si>
  <si>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</si>
  <si>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</si>
  <si>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</si>
  <si>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</si>
  <si>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</si>
  <si>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</si>
  <si>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</si>
  <si>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</si>
  <si>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</si>
  <si>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</si>
  <si>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</si>
  <si>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</si>
  <si>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</si>
  <si>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</si>
  <si>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</si>
  <si>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</si>
  <si>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</si>
  <si>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</si>
  <si>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</si>
  <si>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</si>
  <si>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</si>
  <si>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</si>
  <si>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</si>
  <si>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</si>
  <si>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</si>
  <si>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</si>
  <si>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</si>
  <si>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</si>
  <si>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</si>
  <si>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</si>
  <si>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</si>
  <si>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</si>
  <si>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</si>
  <si>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</si>
  <si>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</si>
  <si>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</si>
  <si>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</si>
  <si>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</si>
  <si>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</si>
  <si>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</si>
  <si>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</si>
  <si>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</si>
  <si>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</si>
  <si>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</si>
  <si>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</si>
  <si>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</si>
  <si>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</si>
  <si>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</si>
  <si>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</si>
  <si>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</si>
  <si>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</si>
  <si>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</si>
  <si>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</si>
  <si>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</si>
  <si>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</si>
  <si>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</si>
  <si>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</si>
  <si>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</si>
  <si>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</si>
  <si>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</si>
  <si>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</si>
  <si>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</si>
  <si>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</si>
  <si>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</si>
  <si>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</si>
  <si>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</si>
  <si>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</si>
  <si>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</si>
  <si>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</si>
  <si>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</si>
  <si>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</si>
  <si>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</si>
  <si>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</si>
  <si>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</si>
  <si>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</si>
  <si>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</si>
  <si>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</si>
  <si>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</si>
  <si>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</si>
  <si>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</si>
  <si>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</si>
  <si>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</si>
  <si>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</si>
  <si>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</si>
  <si>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</si>
  <si>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</si>
  <si>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</si>
  <si>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</si>
  <si>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</si>
  <si>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</si>
  <si>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</si>
  <si>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</si>
  <si>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</si>
  <si>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</si>
  <si>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</si>
  <si>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</si>
  <si>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</si>
  <si>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</si>
  <si>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</si>
  <si>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</si>
  <si>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</si>
  <si>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</si>
  <si>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</si>
  <si>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</si>
  <si>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</si>
  <si>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</si>
  <si>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</si>
  <si>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</si>
  <si>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</si>
  <si>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</si>
  <si>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</si>
  <si>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</si>
  <si>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</si>
  <si>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</si>
  <si>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</si>
  <si>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</si>
  <si>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</si>
  <si>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</si>
  <si>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</si>
  <si>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</si>
  <si>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</si>
  <si>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</si>
  <si>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</si>
  <si>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</si>
  <si>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</si>
  <si>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</si>
  <si>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</si>
  <si>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</si>
  <si>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</si>
  <si>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</si>
  <si>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</si>
  <si>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</si>
  <si>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</si>
  <si>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</si>
  <si>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</si>
  <si>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</si>
  <si>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</si>
  <si>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</si>
  <si>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</si>
  <si>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</si>
  <si>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</si>
  <si>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</si>
  <si>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</si>
  <si>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</si>
  <si>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</si>
  <si>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</si>
  <si>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</si>
  <si>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</si>
  <si>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</si>
  <si>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</si>
  <si>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</si>
  <si>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</si>
  <si>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</si>
  <si>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</si>
  <si>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</si>
  <si>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</si>
  <si>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</si>
  <si>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</si>
  <si>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</si>
  <si>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</si>
  <si>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</si>
  <si>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</si>
  <si>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</si>
  <si>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</si>
  <si>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</si>
  <si>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</si>
  <si>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</si>
  <si>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</si>
  <si>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</si>
  <si>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</si>
  <si>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</si>
  <si>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</si>
  <si>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</si>
  <si>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</si>
  <si>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</si>
  <si>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</si>
  <si>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</si>
  <si>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</si>
  <si>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</si>
  <si>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</si>
  <si>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</si>
  <si>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</si>
  <si>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</si>
  <si>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</si>
  <si>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</si>
  <si>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</si>
  <si>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</si>
  <si>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</si>
  <si>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</si>
  <si>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</si>
  <si>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</si>
  <si>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</si>
  <si>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</si>
  <si>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</si>
  <si>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</si>
  <si>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</si>
  <si>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</si>
  <si>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</si>
  <si>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</si>
  <si>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</si>
  <si>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</si>
  <si>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</si>
  <si>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</si>
  <si>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</si>
  <si>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</si>
  <si>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</si>
  <si>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</si>
  <si>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</si>
  <si>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</si>
  <si>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</si>
  <si>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</si>
  <si>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</si>
  <si>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</si>
  <si>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</si>
  <si>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</si>
  <si>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</si>
  <si>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</si>
  <si>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</si>
  <si>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</si>
  <si>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</si>
  <si>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</si>
  <si>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</si>
  <si>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</si>
  <si>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</si>
  <si>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</si>
  <si>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</si>
  <si>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</si>
  <si>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</si>
  <si>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</si>
  <si>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</si>
  <si>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</si>
  <si>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</si>
  <si>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</si>
  <si>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</si>
  <si>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</si>
  <si>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</si>
  <si>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</si>
  <si>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</si>
  <si>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</si>
  <si>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</si>
  <si>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</si>
  <si>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</si>
  <si>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</si>
  <si>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</si>
  <si>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</si>
  <si>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</si>
  <si>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</si>
  <si>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</si>
  <si>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</si>
  <si>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</si>
  <si>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</si>
  <si>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</si>
  <si>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</si>
  <si>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</si>
  <si>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</si>
  <si>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</si>
  <si>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</si>
  <si>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</si>
  <si>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</si>
  <si>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</si>
  <si>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</si>
  <si>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</si>
  <si>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</si>
  <si>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</si>
  <si>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</si>
  <si>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</si>
  <si>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</si>
  <si>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</si>
  <si>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</si>
  <si>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</si>
  <si>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</si>
  <si>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</si>
  <si>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</si>
  <si>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</si>
  <si>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</si>
  <si>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</si>
  <si>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</si>
  <si>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</si>
  <si>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</si>
  <si>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</si>
  <si>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</si>
  <si>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</si>
  <si>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</si>
  <si>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</si>
  <si>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</si>
  <si>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</si>
  <si>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</si>
  <si>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</si>
  <si>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</si>
  <si>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</si>
  <si>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</si>
  <si>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</si>
  <si>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</si>
  <si>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</si>
  <si>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</si>
  <si>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</si>
  <si>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</si>
  <si>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</si>
  <si>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</si>
  <si>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</si>
  <si>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</si>
  <si>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</si>
  <si>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</si>
  <si>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</si>
  <si>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</si>
  <si>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</si>
  <si>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</si>
  <si>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</si>
  <si>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</si>
  <si>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</si>
  <si>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</si>
  <si>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</si>
  <si>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</si>
  <si>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</si>
  <si>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</si>
  <si>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</si>
  <si>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</si>
  <si>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</si>
  <si>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</si>
  <si>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</si>
  <si>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</si>
  <si>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</si>
  <si>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</si>
  <si>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</si>
  <si>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</si>
  <si>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</si>
  <si>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</si>
  <si>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</si>
  <si>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</si>
  <si>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</si>
  <si>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</si>
  <si>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</si>
  <si>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</si>
  <si>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</si>
  <si>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</si>
  <si>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</si>
  <si>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</si>
  <si>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</si>
  <si>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</si>
  <si>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</si>
  <si>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</si>
  <si>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</si>
  <si>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</si>
  <si>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</si>
  <si>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</si>
  <si>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</si>
  <si>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</si>
  <si>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</si>
  <si>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</si>
  <si>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</si>
  <si>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</si>
  <si>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</si>
  <si>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</si>
  <si>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</si>
  <si>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</si>
  <si>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</si>
  <si>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</si>
  <si>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</si>
  <si>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</si>
  <si>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</si>
  <si>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</si>
  <si>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</si>
  <si>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</si>
  <si>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</si>
  <si>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</si>
  <si>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</si>
  <si>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</si>
  <si>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</si>
  <si>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</si>
  <si>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</si>
  <si>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</si>
  <si>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</si>
  <si>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</si>
  <si>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</si>
  <si>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</si>
  <si>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</si>
  <si>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</si>
  <si>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</si>
  <si>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</si>
  <si>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</si>
  <si>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</si>
  <si>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</si>
  <si>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</si>
  <si>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</si>
  <si>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</si>
  <si>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</si>
  <si>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</si>
  <si>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</si>
  <si>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</si>
  <si>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</si>
  <si>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</si>
  <si>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</si>
  <si>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</si>
  <si>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</si>
  <si>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</si>
  <si>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</si>
  <si>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</si>
  <si>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</si>
  <si>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</si>
  <si>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</si>
  <si>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</si>
  <si>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</si>
  <si>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</si>
  <si>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</si>
  <si>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</si>
  <si>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</si>
  <si>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</si>
  <si>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</si>
  <si>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</si>
  <si>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</si>
  <si>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</si>
  <si>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</si>
  <si>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</si>
  <si>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</si>
  <si>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</si>
  <si>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</si>
  <si>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</si>
  <si>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</si>
  <si>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</si>
  <si>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</si>
  <si>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</si>
  <si>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</si>
  <si>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</si>
  <si>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</si>
  <si>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</si>
  <si>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</si>
  <si>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</si>
  <si>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</si>
  <si>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</si>
  <si>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</si>
  <si>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</si>
  <si>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</si>
  <si>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</si>
  <si>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</si>
  <si>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</si>
  <si>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</si>
  <si>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</si>
  <si>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</si>
  <si>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</si>
  <si>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</si>
  <si>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</si>
  <si>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</si>
  <si>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</si>
  <si>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</si>
  <si>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</si>
  <si>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</si>
  <si>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</si>
  <si>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</si>
  <si>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</si>
  <si>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</si>
  <si>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</si>
  <si>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</si>
  <si>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</si>
  <si>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</si>
  <si>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</si>
  <si>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</si>
  <si>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</si>
  <si>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</si>
  <si>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</si>
  <si>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</si>
  <si>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</si>
  <si>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</si>
  <si>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</si>
  <si>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</si>
  <si>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</si>
  <si>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</si>
  <si>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</si>
  <si>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</si>
  <si>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</si>
  <si>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</si>
  <si>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</si>
  <si>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</si>
  <si>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</si>
  <si>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</si>
  <si>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</si>
  <si>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</si>
  <si>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</si>
  <si>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</si>
  <si>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</si>
  <si>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</si>
  <si>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</si>
  <si>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</si>
  <si>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</si>
  <si>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</si>
  <si>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</si>
  <si>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</si>
  <si>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</si>
  <si>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</si>
  <si>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</si>
  <si>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</si>
  <si>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</si>
  <si>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</si>
  <si>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</si>
  <si>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</si>
  <si>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</si>
  <si>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</si>
  <si>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</si>
  <si>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</si>
  <si>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</si>
  <si>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</si>
  <si>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</si>
  <si>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</si>
  <si>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</si>
  <si>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</si>
  <si>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</si>
  <si>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</si>
  <si>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</si>
  <si>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</si>
  <si>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</si>
  <si>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</si>
  <si>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</si>
  <si>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</si>
  <si>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</si>
  <si>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</si>
  <si>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</si>
  <si>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</si>
  <si>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</si>
  <si>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</si>
  <si>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</si>
  <si>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</si>
  <si>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</si>
  <si>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</si>
  <si>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</si>
  <si>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</si>
  <si>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</si>
  <si>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</si>
  <si>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</si>
  <si>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</si>
  <si>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</si>
  <si>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</si>
  <si>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</si>
  <si>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</si>
  <si>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</si>
  <si>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</si>
  <si>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</si>
  <si>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</si>
  <si>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</si>
  <si>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</si>
  <si>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</si>
  <si>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</si>
  <si>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</si>
  <si>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</si>
  <si>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</si>
  <si>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</si>
  <si>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</si>
  <si>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</si>
  <si>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</si>
  <si>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</si>
  <si>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</si>
  <si>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</si>
  <si>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</si>
  <si>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</si>
  <si>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</si>
  <si>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</si>
  <si>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</si>
  <si>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</si>
  <si>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</si>
  <si>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</si>
  <si>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</si>
  <si>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</si>
  <si>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</si>
  <si>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</si>
  <si>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</si>
  <si>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</si>
  <si>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</si>
  <si>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</si>
  <si>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</si>
  <si>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</si>
  <si>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</si>
  <si>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</si>
  <si>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</si>
  <si>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</si>
  <si>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</si>
  <si>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</si>
  <si>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</si>
  <si>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</si>
  <si>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</si>
  <si>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</si>
  <si>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</si>
  <si>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</si>
  <si>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</si>
  <si>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</si>
  <si>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</si>
  <si>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</si>
  <si>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</si>
  <si>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</si>
  <si>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</si>
  <si>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</si>
  <si>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</si>
  <si>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</si>
  <si>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</si>
  <si>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</si>
  <si>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</si>
  <si>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</si>
  <si>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</si>
  <si>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</si>
  <si>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</si>
  <si>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</si>
  <si>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</si>
  <si>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</si>
  <si>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</si>
  <si>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</si>
  <si>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</si>
  <si>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</si>
  <si>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</si>
  <si>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</si>
  <si>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</si>
  <si>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</si>
  <si>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</si>
  <si>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</si>
  <si>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</si>
  <si>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</si>
  <si>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</si>
  <si>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</si>
  <si>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</si>
  <si>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</si>
  <si>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</si>
  <si>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</si>
  <si>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</si>
  <si>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</si>
  <si>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</si>
  <si>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</si>
  <si>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</si>
  <si>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</si>
  <si>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</si>
  <si>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</si>
  <si>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</si>
  <si>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</si>
  <si>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</si>
  <si>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</si>
  <si>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</si>
  <si>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</si>
  <si>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</si>
  <si>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</si>
  <si>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</si>
  <si>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</si>
  <si>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</si>
  <si>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</si>
  <si>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</si>
  <si>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</si>
  <si>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</si>
  <si>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</si>
  <si>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</si>
  <si>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</si>
  <si>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</si>
  <si>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</si>
  <si>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</si>
  <si>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</si>
  <si>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</si>
  <si>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</si>
  <si>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</si>
  <si>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</si>
  <si>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</si>
  <si>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</si>
  <si>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</si>
  <si>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</si>
  <si>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</si>
  <si>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</si>
  <si>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</si>
  <si>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</si>
  <si>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</si>
  <si>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</si>
  <si>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</si>
  <si>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</si>
  <si>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</si>
  <si>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</si>
  <si>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</si>
  <si>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</si>
  <si>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</si>
  <si>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</si>
  <si>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</si>
  <si>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</si>
  <si>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</si>
  <si>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</si>
  <si>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</si>
  <si>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</si>
  <si>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</si>
  <si>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</si>
  <si>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</si>
  <si>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</si>
  <si>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</si>
  <si>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</si>
  <si>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</si>
  <si>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</si>
  <si>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</si>
  <si>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</si>
  <si>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</si>
  <si>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</si>
  <si>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</si>
  <si>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</si>
  <si>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</si>
  <si>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</si>
  <si>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</si>
  <si>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</si>
  <si>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</si>
  <si>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</si>
  <si>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</si>
  <si>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</si>
  <si>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</si>
  <si>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</si>
  <si>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</si>
  <si>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</si>
  <si>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</si>
  <si>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</si>
  <si>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</si>
  <si>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</si>
  <si>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</si>
  <si>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</si>
  <si>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</si>
  <si>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</si>
  <si>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</si>
  <si>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</si>
  <si>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</si>
  <si>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</si>
  <si>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</si>
  <si>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</si>
  <si>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</si>
  <si>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</si>
  <si>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</si>
  <si>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</si>
  <si>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</si>
  <si>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</si>
  <si>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</si>
  <si>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</si>
  <si>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</si>
  <si>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</si>
  <si>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</si>
  <si>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</si>
  <si>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</si>
  <si>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</si>
  <si>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</si>
  <si>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</si>
  <si>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</si>
  <si>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</si>
  <si>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</si>
  <si>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</si>
  <si>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</si>
  <si>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</si>
  <si>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</si>
  <si>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</si>
  <si>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</si>
  <si>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</si>
  <si>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</si>
  <si>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</si>
  <si>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</si>
  <si>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</si>
  <si>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</si>
  <si>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</si>
  <si>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</si>
  <si>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</si>
  <si>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</si>
  <si>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</si>
  <si>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</si>
  <si>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</si>
  <si>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</si>
  <si>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</si>
  <si>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</si>
  <si>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</si>
  <si>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</si>
  <si>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</si>
  <si>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</si>
  <si>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</si>
  <si>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</si>
  <si>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</si>
  <si>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</si>
  <si>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</si>
  <si>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</si>
  <si>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</si>
  <si>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</si>
  <si>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</si>
  <si>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</si>
  <si>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</si>
  <si>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</si>
  <si>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</si>
  <si>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</si>
  <si>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</si>
  <si>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</si>
  <si>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</si>
  <si>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</si>
  <si>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</si>
  <si>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</si>
  <si>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</si>
  <si>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</si>
  <si>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</si>
  <si>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</si>
  <si>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</si>
  <si>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</si>
  <si>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</si>
  <si>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</si>
  <si>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</si>
  <si>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</si>
  <si>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</si>
  <si>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</si>
  <si>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</si>
  <si>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</si>
  <si>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</si>
  <si>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</si>
  <si>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</si>
  <si>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</si>
  <si>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</si>
  <si>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</si>
  <si>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</si>
  <si>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</si>
  <si>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</si>
  <si>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</si>
  <si>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</si>
  <si>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</si>
  <si>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</si>
  <si>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</si>
  <si>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</si>
  <si>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</si>
  <si>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</si>
  <si>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</si>
  <si>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</si>
  <si>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</si>
  <si>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</si>
  <si>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</si>
  <si>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</si>
  <si>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</si>
  <si>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</si>
  <si>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</si>
  <si>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</si>
  <si>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</si>
  <si>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</si>
  <si>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</si>
  <si>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</si>
  <si>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</si>
  <si>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</si>
  <si>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</si>
  <si>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</si>
  <si>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</si>
  <si>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</si>
  <si>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</si>
  <si>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</si>
  <si>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</si>
  <si>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</si>
  <si>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</si>
  <si>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</si>
  <si>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</si>
  <si>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</si>
  <si>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</si>
  <si>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</si>
  <si>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</si>
  <si>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</si>
  <si>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</si>
  <si>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</si>
  <si>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</si>
  <si>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</si>
  <si>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</si>
  <si>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</si>
  <si>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</si>
  <si>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</si>
  <si>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</si>
  <si>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</si>
  <si>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</si>
  <si>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</si>
  <si>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</si>
  <si>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</si>
  <si>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</si>
  <si>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</si>
  <si>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</si>
  <si>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</si>
  <si>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</si>
  <si>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</si>
  <si>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</si>
  <si>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</si>
  <si>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</si>
  <si>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</si>
  <si>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</si>
  <si>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</si>
  <si>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</si>
  <si>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</si>
  <si>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</si>
  <si>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</si>
  <si>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</si>
  <si>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</si>
  <si>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</si>
  <si>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</si>
  <si>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</si>
  <si>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</si>
  <si>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</si>
  <si>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</si>
  <si>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</si>
  <si>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</si>
  <si>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</si>
  <si>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</si>
  <si>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</si>
  <si>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</si>
  <si>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</si>
  <si>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</si>
  <si>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</si>
  <si>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</si>
  <si>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</si>
  <si>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</si>
  <si>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</si>
  <si>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</si>
  <si>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</si>
  <si>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</si>
  <si>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</si>
  <si>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</si>
  <si>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</si>
  <si>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</si>
  <si>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</si>
  <si>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</si>
  <si>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</si>
  <si>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</si>
  <si>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</si>
  <si>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</si>
  <si>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</si>
  <si>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</si>
  <si>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</si>
  <si>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</si>
  <si>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</si>
  <si>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</si>
  <si>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</si>
  <si>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</si>
  <si>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</si>
  <si>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</si>
  <si>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</si>
  <si>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</si>
  <si>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</si>
  <si>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</si>
  <si>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</si>
  <si>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</si>
  <si>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</si>
  <si>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</si>
  <si>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</si>
  <si>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</si>
  <si>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</si>
  <si>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</si>
  <si>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</si>
  <si>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</si>
  <si>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</si>
  <si>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</si>
  <si>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</si>
  <si>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</si>
  <si>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</si>
  <si>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</si>
  <si>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</si>
  <si>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</si>
  <si>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</si>
  <si>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</si>
  <si>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</si>
  <si>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</si>
  <si>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</si>
  <si>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</si>
  <si>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</si>
  <si>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</si>
  <si>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</si>
  <si>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</si>
  <si>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</si>
  <si>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</si>
  <si>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</si>
  <si>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</si>
  <si>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</si>
  <si>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</si>
  <si>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</si>
  <si>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</si>
  <si>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</si>
  <si>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</si>
  <si>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</si>
  <si>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</si>
  <si>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</si>
  <si>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</si>
  <si>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</si>
  <si>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</si>
  <si>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</si>
  <si>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</si>
  <si>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</si>
  <si>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</si>
  <si>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</si>
  <si>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</si>
  <si>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</si>
  <si>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</si>
  <si>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</si>
  <si>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</si>
  <si>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</si>
  <si>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</si>
  <si>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</si>
  <si>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</si>
  <si>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</si>
  <si>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</si>
  <si>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</si>
  <si>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</si>
  <si>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</si>
  <si>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</si>
  <si>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</si>
  <si>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</si>
  <si>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</si>
  <si>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</si>
  <si>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</si>
  <si>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</si>
  <si>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</si>
  <si>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</si>
  <si>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</si>
  <si>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</si>
  <si>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</si>
  <si>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</si>
  <si>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</si>
  <si>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</si>
  <si>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</si>
  <si>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</si>
  <si>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</si>
  <si>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</si>
  <si>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</si>
  <si>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</si>
  <si>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</si>
  <si>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</si>
  <si>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</si>
  <si>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</si>
  <si>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</si>
  <si>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</si>
  <si>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</si>
  <si>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</si>
  <si>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</si>
  <si>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</si>
  <si>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</si>
  <si>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</si>
  <si>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</si>
  <si>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</si>
  <si>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</si>
  <si>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</si>
  <si>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</si>
  <si>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</si>
  <si>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</si>
  <si>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</si>
  <si>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</si>
  <si>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</si>
  <si>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</si>
  <si>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</si>
  <si>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</si>
  <si>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</si>
  <si>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</si>
  <si>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</si>
  <si>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</si>
  <si>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</si>
  <si>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</si>
  <si>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</si>
  <si>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</si>
  <si>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</si>
  <si>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</si>
  <si>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</si>
  <si>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</si>
  <si>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</si>
  <si>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</si>
  <si>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</si>
  <si>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</si>
  <si>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</si>
  <si>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</si>
  <si>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</si>
  <si>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</si>
  <si>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</si>
  <si>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</si>
  <si>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</si>
  <si>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</si>
  <si>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</si>
  <si>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</si>
  <si>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</si>
  <si>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</si>
  <si>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</si>
  <si>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</si>
  <si>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</si>
  <si>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</si>
  <si>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</si>
  <si>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</si>
  <si>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</si>
  <si>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</si>
  <si>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</si>
  <si>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</si>
  <si>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</si>
  <si>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</si>
  <si>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</si>
  <si>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</si>
  <si>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</si>
  <si>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</si>
  <si>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</si>
  <si>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</si>
  <si>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</si>
  <si>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</si>
  <si>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</si>
  <si>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</si>
  <si>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</si>
  <si>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</si>
  <si>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</si>
  <si>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</si>
  <si>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</si>
  <si>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</si>
  <si>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</si>
  <si>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</si>
  <si>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</si>
  <si>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</si>
  <si>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</si>
  <si>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</si>
  <si>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</si>
  <si>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</si>
  <si>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</si>
  <si>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</si>
  <si>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</si>
  <si>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</si>
  <si>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</si>
  <si>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</si>
  <si>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</si>
  <si>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</si>
  <si>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</si>
  <si>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</si>
  <si>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</si>
  <si>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</si>
  <si>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</si>
  <si>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</si>
  <si>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</si>
  <si>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</si>
  <si>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</si>
  <si>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</si>
  <si>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</si>
  <si>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</si>
  <si>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</si>
  <si>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</si>
  <si>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</si>
  <si>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</si>
  <si>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</si>
  <si>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</si>
  <si>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</si>
  <si>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</si>
  <si>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</si>
  <si>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</si>
  <si>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</si>
  <si>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</si>
  <si>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</si>
  <si>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</si>
  <si>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</si>
  <si>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</si>
  <si>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</si>
  <si>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</si>
  <si>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</si>
  <si>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</si>
  <si>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</si>
  <si>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</si>
  <si>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</si>
  <si>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</si>
  <si>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</si>
  <si>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</si>
  <si>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</si>
  <si>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</si>
  <si>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</si>
  <si>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</si>
  <si>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</si>
  <si>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</si>
  <si>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</si>
  <si>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</si>
  <si>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</si>
  <si>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</si>
  <si>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</si>
  <si>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</si>
  <si>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</si>
  <si>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</si>
  <si>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</si>
  <si>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</si>
  <si>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</si>
  <si>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</si>
  <si>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</si>
  <si>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</si>
  <si>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</si>
  <si>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</si>
  <si>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</si>
  <si>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</si>
  <si>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</si>
  <si>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</si>
  <si>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</si>
  <si>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</si>
  <si>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</si>
  <si>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</si>
  <si>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</si>
  <si>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</si>
  <si>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</si>
  <si>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</si>
  <si>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</si>
  <si>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</si>
  <si>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</si>
  <si>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</si>
  <si>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</si>
  <si>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</si>
  <si>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</si>
  <si>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</si>
  <si>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</si>
  <si>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</si>
  <si>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</si>
  <si>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</si>
  <si>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</si>
  <si>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</si>
  <si>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</si>
  <si>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</si>
  <si>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</si>
  <si>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</si>
  <si>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</si>
  <si>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</si>
  <si>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</si>
  <si>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</si>
  <si>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</si>
  <si>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</si>
  <si>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</si>
  <si>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</si>
  <si>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</si>
  <si>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</si>
  <si>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</si>
  <si>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</si>
  <si>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</si>
  <si>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</si>
  <si>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</si>
  <si>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</si>
  <si>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</si>
  <si>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</si>
  <si>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</si>
  <si>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</si>
  <si>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</si>
  <si>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</si>
  <si>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</si>
  <si>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</si>
  <si>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</si>
  <si>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</si>
  <si>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</si>
  <si>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</si>
  <si>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</si>
  <si>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</si>
  <si>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</si>
  <si>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</si>
  <si>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</si>
  <si>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</si>
  <si>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</si>
  <si>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</si>
  <si>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</si>
  <si>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</si>
  <si>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</si>
  <si>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</si>
  <si>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</si>
  <si>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</si>
  <si>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</si>
  <si>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</si>
  <si>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</si>
  <si>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</si>
  <si>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</si>
  <si>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</si>
  <si>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</si>
  <si>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</si>
  <si>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</si>
  <si>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</si>
  <si>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</si>
  <si>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</si>
  <si>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</si>
  <si>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</si>
  <si>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</si>
  <si>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</si>
  <si>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</si>
  <si>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</si>
  <si>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</si>
  <si>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</si>
  <si>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</si>
  <si>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</si>
  <si>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</si>
  <si>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</si>
  <si>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</si>
  <si>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</si>
  <si>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</si>
  <si>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</si>
  <si>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</si>
  <si>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</si>
  <si>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</si>
  <si>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</si>
  <si>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</si>
  <si>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</si>
  <si>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</si>
  <si>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</si>
  <si>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</si>
  <si>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</si>
  <si>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</si>
  <si>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</si>
  <si>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</si>
  <si>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</si>
  <si>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</si>
  <si>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</si>
  <si>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</si>
  <si>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</si>
  <si>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</si>
  <si>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</si>
  <si>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</si>
  <si>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</si>
  <si>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</si>
  <si>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</si>
  <si>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</si>
  <si>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</si>
  <si>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</si>
  <si>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</si>
  <si>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</si>
  <si>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</si>
  <si>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</si>
  <si>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</si>
  <si>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</si>
  <si>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</si>
  <si>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</si>
  <si>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</si>
  <si>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</si>
  <si>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</si>
  <si>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</si>
  <si>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</si>
  <si>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</si>
  <si>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</si>
  <si>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</si>
  <si>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</si>
  <si>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</si>
  <si>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</si>
  <si>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</si>
  <si>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</si>
  <si>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</si>
  <si>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</si>
  <si>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</si>
  <si>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</si>
  <si>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</si>
  <si>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</si>
  <si>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</si>
  <si>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</si>
  <si>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</si>
  <si>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</si>
  <si>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</si>
  <si>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</si>
  <si>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</si>
  <si>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</si>
  <si>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</si>
  <si>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</si>
  <si>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</si>
  <si>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</si>
  <si>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</si>
  <si>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</si>
  <si>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</si>
  <si>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</si>
  <si>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</si>
  <si>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</si>
  <si>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</si>
  <si>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</si>
  <si>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</si>
  <si>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</si>
  <si>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</si>
  <si>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</si>
  <si>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</si>
  <si>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</si>
  <si>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</si>
  <si>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</si>
  <si>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</si>
  <si>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</si>
  <si>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</si>
  <si>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</si>
  <si>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</si>
  <si>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</si>
  <si>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</si>
  <si>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</si>
  <si>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</si>
  <si>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</si>
  <si>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</si>
  <si>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</si>
  <si>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</si>
  <si>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</si>
  <si>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</si>
  <si>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</si>
  <si>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</si>
  <si>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</si>
  <si>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</si>
  <si>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</si>
  <si>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</si>
  <si>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</si>
  <si>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</si>
  <si>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</si>
  <si>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</si>
  <si>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</si>
  <si>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</si>
  <si>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</si>
  <si>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</si>
  <si>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</si>
  <si>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</si>
  <si>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</si>
  <si>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</si>
  <si>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</si>
  <si>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</si>
  <si>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</si>
  <si>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</si>
  <si>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</si>
  <si>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</si>
  <si>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</si>
  <si>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</si>
  <si>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</si>
  <si>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</si>
  <si>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</si>
  <si>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</si>
  <si>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</si>
  <si>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</si>
  <si>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</si>
  <si>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</si>
  <si>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</si>
  <si>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</si>
  <si>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</si>
  <si>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</si>
  <si>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</si>
  <si>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</si>
  <si>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</si>
  <si>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</si>
  <si>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</si>
  <si>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</si>
  <si>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</si>
  <si>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</si>
  <si>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</si>
  <si>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</si>
  <si>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</si>
  <si>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</si>
  <si>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</si>
  <si>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</si>
  <si>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</si>
  <si>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</si>
  <si>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</si>
  <si>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</si>
  <si>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</si>
  <si>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</si>
  <si>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</si>
  <si>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</si>
  <si>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</si>
  <si>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</si>
  <si>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</si>
  <si>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</si>
  <si>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</si>
  <si>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</si>
  <si>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</si>
  <si>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</si>
  <si>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</si>
  <si>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</si>
  <si>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</si>
  <si>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</si>
  <si>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</si>
  <si>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</si>
  <si>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</si>
  <si>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</si>
  <si>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</si>
  <si>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</si>
  <si>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</si>
  <si>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</si>
  <si>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</si>
  <si>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</si>
  <si>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</si>
  <si>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</si>
  <si>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</si>
  <si>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</si>
  <si>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</si>
  <si>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</si>
  <si>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</si>
  <si>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</si>
  <si>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</si>
  <si>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</si>
  <si>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</si>
  <si>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</si>
  <si>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</si>
  <si>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</si>
  <si>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</si>
  <si>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</si>
  <si>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</si>
  <si>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</si>
  <si>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</si>
  <si>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</si>
  <si>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</si>
  <si>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</si>
  <si>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</si>
  <si>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</si>
  <si>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</si>
  <si>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</si>
  <si>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</si>
  <si>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</si>
  <si>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</si>
  <si>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</si>
  <si>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</si>
  <si>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</si>
  <si>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</si>
  <si>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</si>
  <si>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</si>
  <si>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</si>
  <si>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</si>
  <si>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</si>
  <si>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</si>
  <si>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</si>
  <si>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</si>
  <si>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</si>
  <si>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</si>
  <si>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</si>
  <si>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</si>
  <si>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</si>
  <si>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</si>
  <si>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</si>
  <si>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</si>
  <si>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</si>
  <si>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</si>
  <si>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</si>
  <si>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</si>
  <si>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</si>
  <si>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</si>
  <si>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</si>
  <si>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</si>
  <si>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</si>
  <si>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</si>
  <si>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</si>
  <si>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</si>
  <si>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</si>
  <si>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</si>
  <si>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</si>
  <si>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</si>
  <si>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</si>
  <si>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</si>
  <si>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</si>
  <si>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</si>
  <si>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</si>
  <si>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</si>
  <si>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</si>
  <si>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</si>
  <si>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</si>
  <si>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</si>
  <si>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</si>
  <si>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</si>
  <si>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</si>
  <si>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</si>
  <si>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</si>
  <si>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</si>
  <si>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</si>
  <si>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</si>
  <si>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</si>
  <si>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</si>
  <si>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</si>
  <si>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</si>
  <si>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</si>
  <si>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</si>
  <si>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</si>
  <si>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</si>
  <si>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</si>
  <si>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</si>
  <si>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</si>
  <si>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</si>
  <si>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</si>
  <si>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</si>
  <si>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</si>
  <si>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</si>
  <si>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</si>
  <si>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</si>
  <si>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</si>
  <si>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</si>
  <si>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</si>
  <si>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</si>
  <si>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</si>
  <si>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</si>
  <si>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</si>
  <si>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</si>
  <si>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</si>
  <si>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</si>
  <si>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</si>
  <si>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</si>
  <si>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</si>
  <si>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</si>
  <si>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</si>
  <si>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</si>
  <si>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</si>
  <si>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</si>
  <si>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</si>
  <si>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</si>
  <si>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</si>
  <si>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</si>
  <si>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</si>
  <si>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</si>
  <si>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</si>
  <si>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</si>
  <si>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</si>
  <si>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</si>
  <si>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</si>
  <si>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</si>
  <si>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</si>
  <si>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</si>
  <si>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</si>
  <si>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</si>
  <si>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</si>
  <si>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</si>
  <si>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</si>
  <si>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</si>
  <si>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</si>
  <si>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</si>
  <si>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</si>
  <si>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</si>
  <si>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</si>
  <si>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</si>
  <si>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</si>
  <si>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</si>
  <si>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</si>
  <si>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</si>
  <si>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</si>
  <si>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</si>
  <si>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</si>
  <si>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</si>
  <si>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</si>
  <si>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</si>
  <si>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</si>
  <si>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</si>
  <si>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</si>
  <si>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</si>
  <si>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</si>
  <si>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</si>
  <si>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</si>
  <si>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</si>
  <si>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</si>
  <si>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</si>
  <si>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</si>
  <si>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</si>
  <si>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</si>
  <si>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</si>
  <si>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</si>
  <si>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</si>
  <si>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</si>
  <si>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</si>
  <si>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</si>
  <si>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</si>
  <si>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</si>
  <si>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</si>
  <si>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</si>
  <si>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</si>
  <si>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</si>
  <si>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</si>
  <si>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</si>
  <si>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</si>
  <si>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</si>
  <si>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</si>
  <si>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</si>
  <si>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</si>
  <si>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</si>
  <si>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</si>
  <si>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</si>
  <si>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</si>
  <si>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</si>
  <si>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</si>
  <si>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</si>
  <si>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</si>
  <si>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</si>
  <si>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</si>
  <si>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</si>
  <si>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</si>
  <si>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</si>
  <si>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</si>
  <si>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</si>
  <si>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</si>
  <si>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</si>
  <si>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</si>
  <si>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</si>
  <si>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</si>
  <si>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</si>
  <si>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</si>
  <si>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</si>
  <si>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</si>
  <si>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</si>
  <si>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</si>
  <si>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</si>
  <si>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</si>
  <si>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</si>
  <si>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</si>
  <si>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</si>
  <si>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</si>
  <si>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</si>
  <si>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</si>
  <si>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</si>
  <si>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</si>
  <si>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</si>
  <si>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</si>
  <si>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</si>
  <si>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</si>
  <si>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</si>
  <si>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</si>
  <si>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</si>
  <si>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</si>
  <si>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</si>
  <si>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</si>
  <si>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</si>
  <si>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</si>
  <si>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</si>
  <si>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</si>
  <si>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</si>
  <si>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</si>
  <si>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</si>
  <si>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</si>
  <si>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</si>
  <si>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</si>
  <si>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</si>
  <si>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</si>
  <si>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</si>
  <si>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</si>
  <si>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</si>
  <si>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</si>
  <si>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</si>
  <si>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</si>
  <si>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</si>
  <si>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</si>
  <si>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</si>
  <si>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</si>
  <si>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</si>
  <si>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</si>
  <si>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</si>
  <si>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</si>
  <si>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</si>
  <si>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</si>
  <si>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</si>
  <si>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</si>
  <si>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</si>
  <si>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</si>
  <si>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</si>
  <si>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</si>
  <si>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</si>
  <si>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</si>
  <si>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</si>
  <si>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</si>
  <si>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</si>
  <si>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</si>
  <si>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</si>
  <si>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</si>
  <si>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</si>
  <si>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</si>
  <si>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</si>
  <si>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</si>
  <si>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</si>
  <si>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</si>
  <si>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</si>
  <si>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</si>
  <si>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</si>
  <si>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</si>
  <si>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</si>
  <si>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</si>
  <si>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</si>
  <si>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</si>
  <si>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</si>
  <si>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</si>
  <si>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</si>
  <si>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</si>
  <si>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</si>
  <si>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</si>
  <si>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</si>
  <si>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</si>
  <si>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</si>
  <si>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</si>
  <si>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</si>
  <si>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</si>
  <si>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</si>
  <si>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</si>
  <si>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</si>
  <si>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</si>
  <si>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</si>
  <si>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</si>
  <si>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</si>
  <si>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</si>
  <si>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</si>
  <si>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</si>
  <si>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</si>
  <si>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</si>
  <si>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</si>
  <si>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</si>
  <si>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</si>
  <si>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</si>
  <si>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</si>
  <si>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</si>
  <si>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</si>
  <si>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</si>
  <si>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</si>
  <si>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</si>
  <si>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</si>
  <si>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</si>
  <si>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</si>
  <si>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</si>
  <si>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</si>
  <si>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</si>
  <si>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</si>
  <si>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</si>
  <si>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</si>
  <si>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</si>
  <si>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</si>
  <si>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</si>
  <si>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</si>
  <si>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</si>
  <si>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</si>
  <si>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</si>
  <si>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</si>
  <si>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</si>
  <si>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</si>
  <si>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</si>
  <si>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</si>
  <si>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</si>
  <si>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</si>
  <si>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</si>
  <si>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</si>
  <si>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</si>
  <si>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</si>
  <si>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</si>
  <si>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</si>
  <si>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</si>
  <si>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</si>
  <si>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</si>
  <si>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</si>
  <si>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</si>
  <si>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</si>
  <si>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</si>
  <si>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</si>
  <si>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</si>
  <si>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</si>
  <si>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</si>
  <si>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</si>
  <si>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</si>
  <si>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</si>
  <si>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</si>
  <si>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</si>
  <si>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</si>
  <si>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</si>
  <si>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</si>
  <si>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</si>
  <si>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</si>
  <si>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</si>
  <si>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</si>
  <si>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</si>
  <si>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</si>
  <si>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</si>
  <si>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</si>
  <si>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</si>
  <si>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</si>
  <si>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</si>
  <si>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</si>
  <si>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</si>
  <si>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</si>
  <si>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</si>
  <si>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</si>
  <si>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</si>
  <si>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</si>
  <si>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</si>
  <si>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</si>
  <si>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</si>
  <si>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</si>
  <si>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</si>
  <si>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</si>
  <si>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</si>
  <si>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</si>
  <si>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</si>
  <si>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</si>
  <si>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</si>
  <si>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</si>
  <si>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</si>
  <si>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</si>
  <si>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</si>
  <si>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</si>
  <si>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</si>
  <si>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</si>
  <si>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</si>
  <si>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</si>
  <si>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</si>
  <si>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</si>
  <si>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</si>
  <si>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</si>
  <si>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</si>
  <si>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</si>
  <si>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</si>
  <si>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</si>
  <si>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</si>
  <si>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</si>
  <si>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</si>
  <si>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</si>
  <si>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</si>
  <si>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</si>
  <si>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</si>
  <si>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</si>
  <si>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</si>
  <si>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</si>
  <si>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</si>
  <si>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</si>
  <si>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</si>
  <si>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</si>
  <si>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</si>
  <si>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</si>
  <si>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</si>
  <si>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</si>
  <si>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</si>
  <si>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</si>
  <si>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</si>
  <si>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</si>
  <si>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</si>
  <si>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</si>
  <si>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</si>
  <si>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</si>
  <si>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</si>
  <si>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</si>
  <si>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</si>
  <si>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</si>
  <si>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</si>
  <si>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</si>
  <si>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</si>
  <si>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</si>
  <si>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</si>
  <si>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</si>
  <si>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</si>
  <si>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</si>
  <si>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</si>
  <si>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</si>
  <si>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</si>
  <si>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</si>
  <si>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</si>
  <si>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</si>
  <si>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</si>
  <si>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</si>
  <si>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</si>
  <si>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</si>
  <si>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</si>
  <si>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</si>
  <si>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</si>
  <si>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</si>
  <si>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</si>
  <si>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</si>
  <si>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</si>
  <si>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</si>
  <si>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</si>
  <si>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</si>
  <si>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</si>
  <si>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</si>
  <si>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</si>
  <si>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</si>
  <si>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</si>
  <si>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</si>
  <si>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</si>
  <si>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</si>
  <si>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</si>
  <si>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</si>
  <si>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</si>
  <si>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</si>
  <si>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</si>
  <si>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</si>
  <si>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</si>
  <si>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</si>
  <si>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</si>
  <si>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</si>
  <si>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</si>
  <si>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</si>
  <si>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</si>
  <si>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</si>
  <si>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</si>
  <si>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</si>
  <si>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</si>
  <si>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</si>
  <si>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</si>
  <si>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</si>
  <si>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</si>
  <si>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</si>
  <si>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</si>
  <si>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</si>
  <si>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</si>
  <si>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</si>
  <si>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</si>
  <si>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</si>
  <si>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</si>
  <si>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</si>
  <si>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</si>
  <si>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</si>
  <si>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</si>
  <si>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</si>
  <si>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</si>
  <si>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</si>
  <si>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</si>
  <si>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</si>
  <si>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</si>
  <si>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</si>
  <si>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</si>
  <si>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</si>
  <si>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</si>
  <si>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</si>
  <si>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</si>
  <si>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</si>
  <si>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</si>
  <si>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</si>
  <si>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</si>
  <si>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</si>
  <si>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</si>
  <si>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</si>
  <si>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</si>
  <si>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</si>
  <si>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</si>
  <si>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</si>
  <si>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</si>
  <si>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</si>
  <si>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</si>
  <si>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</si>
  <si>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</si>
  <si>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</si>
  <si>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</si>
  <si>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</si>
  <si>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</si>
  <si>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</si>
  <si>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</si>
  <si>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</si>
  <si>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</si>
  <si>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</si>
  <si>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</si>
  <si>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</si>
  <si>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</si>
  <si>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</si>
  <si>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</si>
  <si>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</si>
  <si>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</si>
  <si>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</si>
  <si>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</si>
  <si>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</si>
  <si>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</si>
  <si>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</si>
  <si>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</si>
  <si>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</si>
  <si>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</si>
  <si>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</si>
  <si>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</si>
  <si>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</si>
  <si>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</si>
  <si>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</si>
  <si>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</si>
  <si>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</si>
  <si>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</si>
  <si>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</si>
  <si>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</si>
  <si>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</si>
  <si>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</si>
  <si>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</si>
  <si>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</si>
  <si>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</si>
  <si>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</si>
  <si>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</si>
  <si>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</si>
  <si>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</si>
  <si>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</si>
  <si>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</si>
  <si>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</si>
  <si>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</si>
  <si>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</si>
  <si>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</si>
  <si>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</si>
  <si>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</si>
  <si>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</si>
  <si>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</si>
  <si>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</si>
  <si>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</si>
  <si>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</si>
  <si>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</si>
  <si>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</si>
  <si>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</si>
  <si>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</si>
  <si>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</si>
  <si>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</si>
  <si>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</si>
  <si>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</si>
  <si>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</si>
  <si>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</si>
  <si>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</si>
  <si>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</si>
  <si>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</si>
  <si>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</si>
  <si>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</si>
  <si>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</si>
  <si>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</si>
  <si>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</si>
  <si>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</si>
  <si>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</si>
  <si>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</si>
  <si>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</si>
  <si>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</si>
  <si>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</si>
  <si>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</si>
  <si>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</si>
  <si>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</si>
  <si>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</si>
  <si>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</si>
  <si>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</si>
  <si>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</si>
  <si>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</si>
  <si>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</si>
  <si>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</si>
  <si>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</si>
  <si>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</si>
  <si>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</si>
  <si>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</si>
  <si>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</si>
  <si>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</si>
  <si>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</si>
  <si>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</si>
  <si>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</si>
  <si>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</si>
  <si>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</si>
  <si>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</si>
  <si>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</si>
  <si>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</si>
  <si>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</si>
  <si>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</si>
  <si>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</si>
  <si>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</si>
  <si>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</si>
  <si>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</si>
  <si>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</si>
  <si>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</si>
  <si>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</si>
  <si>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</si>
  <si>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</si>
  <si>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</si>
  <si>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</si>
  <si>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</si>
  <si>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</si>
  <si>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</si>
  <si>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</si>
  <si>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</si>
  <si>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</si>
  <si>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</si>
  <si>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</si>
  <si>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</si>
  <si>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</si>
  <si>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</si>
  <si>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</si>
  <si>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</si>
  <si>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</si>
  <si>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</si>
  <si>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</si>
  <si>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</si>
  <si>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</si>
  <si>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</si>
  <si>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</si>
  <si>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</si>
  <si>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</si>
  <si>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</si>
  <si>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</si>
  <si>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</si>
  <si>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</si>
  <si>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</si>
  <si>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</si>
  <si>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</si>
  <si>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</si>
  <si>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</si>
  <si>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</si>
  <si>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</si>
  <si>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</si>
  <si>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</si>
  <si>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</si>
  <si>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</si>
  <si>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</si>
  <si>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</si>
  <si>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</si>
  <si>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</si>
  <si>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</si>
  <si>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</si>
  <si>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</si>
  <si>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</si>
  <si>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</si>
  <si>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</si>
  <si>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</si>
  <si>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</si>
  <si>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</si>
  <si>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</si>
  <si>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</si>
  <si>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</si>
  <si>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</si>
  <si>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</si>
  <si>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</si>
  <si>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</si>
  <si>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</si>
  <si>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</si>
  <si>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</si>
  <si>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</si>
  <si>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</si>
  <si>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</si>
  <si>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</si>
  <si>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</si>
  <si>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</si>
  <si>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</si>
  <si>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</si>
  <si>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</si>
  <si>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</si>
  <si>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</si>
  <si>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</si>
  <si>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</si>
  <si>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</si>
  <si>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</si>
  <si>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</si>
  <si>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</si>
  <si>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</si>
  <si>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</si>
  <si>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</si>
  <si>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</si>
  <si>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</si>
  <si>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</si>
  <si>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</si>
  <si>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</si>
  <si>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</si>
  <si>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</si>
  <si>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</si>
  <si>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</si>
  <si>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</si>
  <si>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</si>
  <si>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</si>
  <si>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</si>
  <si>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</si>
  <si>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</si>
  <si>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</si>
  <si>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</si>
  <si>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</si>
  <si>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</si>
  <si>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</si>
  <si>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</si>
  <si>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</si>
  <si>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</si>
  <si>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</si>
  <si>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</si>
  <si>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</si>
  <si>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</si>
  <si>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</si>
  <si>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</si>
  <si>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</si>
  <si>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</si>
  <si>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</si>
  <si>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</si>
  <si>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</si>
  <si>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</si>
  <si>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</si>
  <si>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</si>
  <si>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</si>
  <si>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</si>
  <si>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</si>
  <si>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</si>
  <si>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</si>
  <si>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</si>
  <si>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</si>
  <si>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</si>
  <si>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</si>
  <si>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</si>
  <si>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</si>
  <si>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</si>
  <si>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</si>
  <si>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</si>
  <si>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</si>
  <si>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</si>
  <si>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</si>
  <si>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</si>
  <si>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</si>
  <si>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</si>
  <si>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</si>
  <si>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</si>
  <si>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</si>
  <si>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</si>
  <si>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</si>
  <si>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</si>
  <si>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</si>
  <si>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</si>
  <si>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</si>
  <si>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</si>
  <si>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</si>
  <si>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</si>
  <si>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</si>
  <si>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</si>
  <si>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</si>
  <si>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</si>
  <si>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</si>
  <si>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</si>
  <si>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</si>
  <si>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</si>
  <si>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</si>
  <si>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</si>
  <si>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</si>
  <si>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</si>
  <si>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</si>
  <si>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</si>
  <si>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</si>
  <si>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</si>
  <si>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</si>
  <si>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</si>
  <si>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</si>
  <si>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</si>
  <si>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</si>
  <si>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</si>
  <si>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</si>
  <si>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</si>
  <si>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</si>
  <si>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</si>
  <si>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</si>
  <si>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</si>
  <si>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</si>
  <si>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</si>
  <si>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</si>
  <si>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</si>
  <si>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</si>
  <si>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</si>
  <si>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</si>
  <si>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</si>
  <si>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</si>
  <si>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</si>
  <si>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</si>
  <si>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</si>
  <si>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</si>
  <si>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</si>
  <si>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</si>
  <si>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</si>
  <si>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</si>
  <si>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</si>
  <si>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</si>
  <si>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</si>
  <si>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</si>
  <si>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</si>
  <si>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</si>
  <si>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</si>
  <si>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</si>
  <si>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</si>
  <si>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</si>
  <si>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</si>
  <si>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</si>
  <si>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</si>
  <si>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</si>
  <si>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</si>
  <si>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</si>
  <si>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</si>
  <si>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</si>
  <si>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</si>
  <si>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</si>
  <si>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</si>
  <si>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</si>
  <si>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</si>
  <si>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</si>
  <si>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</si>
  <si>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</si>
  <si>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</si>
  <si>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</si>
  <si>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</si>
  <si>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</si>
  <si>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</si>
  <si>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</si>
  <si>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</si>
  <si>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</si>
  <si>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</si>
  <si>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</si>
  <si>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</si>
  <si>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</si>
  <si>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</si>
  <si>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</si>
  <si>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</si>
  <si>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</si>
  <si>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</si>
  <si>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</si>
  <si>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</si>
  <si>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</si>
  <si>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</si>
  <si>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</si>
  <si>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</si>
  <si>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</si>
  <si>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</si>
  <si>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</si>
  <si>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</si>
  <si>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</si>
  <si>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</si>
  <si>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</si>
  <si>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</si>
  <si>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</si>
  <si>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</si>
  <si>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</si>
  <si>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</si>
  <si>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</si>
  <si>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</si>
  <si>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</si>
  <si>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</si>
  <si>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</si>
  <si>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</si>
  <si>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</si>
  <si>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</si>
  <si>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</si>
  <si>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</si>
  <si>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</si>
  <si>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</si>
  <si>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</si>
  <si>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</si>
  <si>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</si>
  <si>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</si>
  <si>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</si>
  <si>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</si>
  <si>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</si>
  <si>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</si>
  <si>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</si>
  <si>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</si>
  <si>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</si>
  <si>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</si>
  <si>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</si>
  <si>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</si>
  <si>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</si>
  <si>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</si>
  <si>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</si>
  <si>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</si>
  <si>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</si>
  <si>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</si>
  <si>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</si>
  <si>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</si>
  <si>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</si>
  <si>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</si>
  <si>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</si>
  <si>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</si>
  <si>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</si>
  <si>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</si>
  <si>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</si>
  <si>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</si>
  <si>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</si>
  <si>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</si>
  <si>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</si>
  <si>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</si>
  <si>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</si>
  <si>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</si>
  <si>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</si>
  <si>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</si>
  <si>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</si>
  <si>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</si>
  <si>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</si>
  <si>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</si>
  <si>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</si>
  <si>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</si>
  <si>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</si>
  <si>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</si>
  <si>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</si>
  <si>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</si>
  <si>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</si>
  <si>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</si>
  <si>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</si>
  <si>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</si>
  <si>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</si>
  <si>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</si>
  <si>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</si>
  <si>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</si>
  <si>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</si>
  <si>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</si>
  <si>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</si>
  <si>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</si>
  <si>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</si>
  <si>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</si>
  <si>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</si>
  <si>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</si>
  <si>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</si>
  <si>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</si>
  <si>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</si>
  <si>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</si>
  <si>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</si>
  <si>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</si>
  <si>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</si>
  <si>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</si>
  <si>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</si>
  <si>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</si>
  <si>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</si>
  <si>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</si>
  <si>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</si>
  <si>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</si>
  <si>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</si>
  <si>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</si>
  <si>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</si>
  <si>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</si>
  <si>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</si>
  <si>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</si>
  <si>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</si>
  <si>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</si>
  <si>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</si>
  <si>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</si>
  <si>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</si>
  <si>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</si>
  <si>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</si>
  <si>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</si>
  <si>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</si>
  <si>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</si>
  <si>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</si>
  <si>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</si>
  <si>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</si>
  <si>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</si>
  <si>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</si>
  <si>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</si>
  <si>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</si>
  <si>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</si>
  <si>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</si>
  <si>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</si>
  <si>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</si>
  <si>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</si>
  <si>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</si>
  <si>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</si>
  <si>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</si>
  <si>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</si>
  <si>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</si>
  <si>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</si>
  <si>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</si>
  <si>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</si>
  <si>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</si>
  <si>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</si>
  <si>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</si>
  <si>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</si>
  <si>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</si>
  <si>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</si>
  <si>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</si>
  <si>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</si>
  <si>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</si>
  <si>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</si>
  <si>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</si>
  <si>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</si>
  <si>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</si>
  <si>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</si>
  <si>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</si>
  <si>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</si>
  <si>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</si>
  <si>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</si>
  <si>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</si>
  <si>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</si>
  <si>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</si>
  <si>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</si>
  <si>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</si>
  <si>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</si>
  <si>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</si>
  <si>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</si>
  <si>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</si>
  <si>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</si>
  <si>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</si>
  <si>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</si>
  <si>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</si>
  <si>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</si>
  <si>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</si>
  <si>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</si>
  <si>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</si>
  <si>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</si>
  <si>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</si>
  <si>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</si>
  <si>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</si>
  <si>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</si>
  <si>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</si>
  <si>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</si>
  <si>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</si>
  <si>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</si>
  <si>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</si>
  <si>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</si>
  <si>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</si>
  <si>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</si>
  <si>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</si>
  <si>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</si>
  <si>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</si>
  <si>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</si>
  <si>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</si>
  <si>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</si>
  <si>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</si>
  <si>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</si>
  <si>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</si>
  <si>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</si>
  <si>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</si>
  <si>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</si>
  <si>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</si>
  <si>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</si>
  <si>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</si>
  <si>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</si>
  <si>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</si>
  <si>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</si>
  <si>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</si>
  <si>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</si>
  <si>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</si>
  <si>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</si>
  <si>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</si>
  <si>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</si>
  <si>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</si>
  <si>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</si>
  <si>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</si>
  <si>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</si>
  <si>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</si>
  <si>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</si>
  <si>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</si>
  <si>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</si>
  <si>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</si>
  <si>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</si>
  <si>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</si>
  <si>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</si>
  <si>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</si>
  <si>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</si>
  <si>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</si>
  <si>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</si>
  <si>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</si>
  <si>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</si>
  <si>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</si>
  <si>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</si>
  <si>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</si>
  <si>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</si>
  <si>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</si>
  <si>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</si>
  <si>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</si>
  <si>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</si>
  <si>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</si>
  <si>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</si>
  <si>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</si>
  <si>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</si>
  <si>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</si>
  <si>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</si>
  <si>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</si>
  <si>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</si>
  <si>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</si>
  <si>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</si>
  <si>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</si>
  <si>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</si>
  <si>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</si>
  <si>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</si>
  <si>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</si>
  <si>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</si>
  <si>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</si>
  <si>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</si>
  <si>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</si>
  <si>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</si>
  <si>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</si>
  <si>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</si>
  <si>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</si>
  <si>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</si>
  <si>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</si>
  <si>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</si>
  <si>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</si>
  <si>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</si>
  <si>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</si>
  <si>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</si>
  <si>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</si>
  <si>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</si>
  <si>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</si>
  <si>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</si>
  <si>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</si>
  <si>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</si>
  <si>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</si>
  <si>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</si>
  <si>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</si>
  <si>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</si>
  <si>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</si>
  <si>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</si>
  <si>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</si>
  <si>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</si>
  <si>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</si>
  <si>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</si>
  <si>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</si>
  <si>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</si>
  <si>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</si>
  <si>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</si>
  <si>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</si>
  <si>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</si>
  <si>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</si>
  <si>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</si>
  <si>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</si>
  <si>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</si>
  <si>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</si>
  <si>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</si>
  <si>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</si>
  <si>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</si>
  <si>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</si>
  <si>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</si>
  <si>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</si>
  <si>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</si>
  <si>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</si>
  <si>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</si>
  <si>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</si>
  <si>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</si>
  <si>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</si>
  <si>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</si>
  <si>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</si>
  <si>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</si>
  <si>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</si>
  <si>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</si>
  <si>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</si>
  <si>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</si>
  <si>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</si>
  <si>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</si>
  <si>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</si>
  <si>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</si>
  <si>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</si>
  <si>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</si>
  <si>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</si>
  <si>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</si>
  <si>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</si>
  <si>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</si>
  <si>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</si>
  <si>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</si>
  <si>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</si>
  <si>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</si>
  <si>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</si>
  <si>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</si>
  <si>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</si>
  <si>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</si>
  <si>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</si>
  <si>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</si>
  <si>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</si>
  <si>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</si>
  <si>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</si>
  <si>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</si>
  <si>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</si>
  <si>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</si>
  <si>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</si>
  <si>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</si>
  <si>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</si>
  <si>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</si>
  <si>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</si>
  <si>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</si>
  <si>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</si>
  <si>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</si>
  <si>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</si>
  <si>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</si>
  <si>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</si>
  <si>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</si>
  <si>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</si>
  <si>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</si>
  <si>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</si>
  <si>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</si>
  <si>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</si>
  <si>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</si>
  <si>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</si>
  <si>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</si>
  <si>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</si>
  <si>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</si>
  <si>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</si>
  <si>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</si>
  <si>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</si>
  <si>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</si>
  <si>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</si>
  <si>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</si>
  <si>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</si>
  <si>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</si>
  <si>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</si>
  <si>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</si>
  <si>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</si>
  <si>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</si>
  <si>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</si>
  <si>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</si>
  <si>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</si>
  <si>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</si>
  <si>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</si>
  <si>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</si>
  <si>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</si>
  <si>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</si>
  <si>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</si>
  <si>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</si>
  <si>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</si>
  <si>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</si>
  <si>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</si>
  <si>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</si>
  <si>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</si>
  <si>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</si>
  <si>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</si>
  <si>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</si>
  <si>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</si>
  <si>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</si>
  <si>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</si>
  <si>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</si>
  <si>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</si>
  <si>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</si>
  <si>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</si>
  <si>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</si>
  <si>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</si>
  <si>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</si>
  <si>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</si>
  <si>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</si>
  <si>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</si>
  <si>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</si>
  <si>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</si>
  <si>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</si>
  <si>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</si>
  <si>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</si>
  <si>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</si>
  <si>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</si>
  <si>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</si>
  <si>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</si>
  <si>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</si>
  <si>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</si>
  <si>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</si>
  <si>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</si>
  <si>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</si>
  <si>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</si>
  <si>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</si>
  <si>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</si>
  <si>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</si>
  <si>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</si>
  <si>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</si>
  <si>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</si>
  <si>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</si>
  <si>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</si>
  <si>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</si>
  <si>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</si>
  <si>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</si>
  <si>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</si>
  <si>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</si>
  <si>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</si>
  <si>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</si>
  <si>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</si>
  <si>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</si>
  <si>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</si>
  <si>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</si>
  <si>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</si>
  <si>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</si>
  <si>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</si>
  <si>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</si>
  <si>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</si>
  <si>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</si>
  <si>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</si>
  <si>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</si>
  <si>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</si>
  <si>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</si>
  <si>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</si>
  <si>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</si>
  <si>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</si>
  <si>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</si>
  <si>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</si>
  <si>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</si>
  <si>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</si>
  <si>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</si>
  <si>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</si>
  <si>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</si>
  <si>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</si>
  <si>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</si>
  <si>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</si>
  <si>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</si>
  <si>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</si>
  <si>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</si>
  <si>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</si>
  <si>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</si>
  <si>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</si>
  <si>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</si>
  <si>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</si>
  <si>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</si>
  <si>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</si>
  <si>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</si>
  <si>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</si>
  <si>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</si>
  <si>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</si>
  <si>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</si>
  <si>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</si>
  <si>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</si>
  <si>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</si>
  <si>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</si>
  <si>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</si>
  <si>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</si>
  <si>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</si>
  <si>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</si>
  <si>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</si>
  <si>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</si>
  <si>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</si>
  <si>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</si>
  <si>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</si>
  <si>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</si>
  <si>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</si>
  <si>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</si>
  <si>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</si>
  <si>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</si>
  <si>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</si>
  <si>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</si>
  <si>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</si>
  <si>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</si>
  <si>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</si>
  <si>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</si>
  <si>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</si>
  <si>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</si>
  <si>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</si>
  <si>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</si>
  <si>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</si>
  <si>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</si>
  <si>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</si>
  <si>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</si>
  <si>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</si>
  <si>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</si>
  <si>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</si>
  <si>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</si>
  <si>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</si>
  <si>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</si>
  <si>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</si>
  <si>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</si>
  <si>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</si>
  <si>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</si>
  <si>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</si>
  <si>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</si>
  <si>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</si>
  <si>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</si>
  <si>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</si>
  <si>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</si>
  <si>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</si>
  <si>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</si>
  <si>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</si>
  <si>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</si>
  <si>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</si>
  <si>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</si>
  <si>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</si>
  <si>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</si>
  <si>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</si>
  <si>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</si>
  <si>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</si>
  <si>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</si>
  <si>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</si>
  <si>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</si>
  <si>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</si>
  <si>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</si>
  <si>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</si>
  <si>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</si>
  <si>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</si>
  <si>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</si>
  <si>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</si>
  <si>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</si>
  <si>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</si>
  <si>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</si>
  <si>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</si>
  <si>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</si>
  <si>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</si>
  <si>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</si>
  <si>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</si>
  <si>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</si>
  <si>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</si>
  <si>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</si>
  <si>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</si>
  <si>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</si>
  <si>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</si>
  <si>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</si>
  <si>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</si>
  <si>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</si>
  <si>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</si>
  <si>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</si>
  <si>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</si>
  <si>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</si>
  <si>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</si>
  <si>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</si>
  <si>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</si>
  <si>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</si>
  <si>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</si>
  <si>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</si>
  <si>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</si>
  <si>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</si>
  <si>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</si>
  <si>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</si>
  <si>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</si>
  <si>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</si>
  <si>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</si>
  <si>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</si>
  <si>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</si>
  <si>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</si>
  <si>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</si>
  <si>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</si>
  <si>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</si>
  <si>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</si>
  <si>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</si>
  <si>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</si>
  <si>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</si>
  <si>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</si>
  <si>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</si>
  <si>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</si>
  <si>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</si>
  <si>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</si>
  <si>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</si>
  <si>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</si>
  <si>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</si>
  <si>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</si>
  <si>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</si>
  <si>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</si>
  <si>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</si>
  <si>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</si>
  <si>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</si>
  <si>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</si>
  <si>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</si>
  <si>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</si>
  <si>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</si>
  <si>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</si>
  <si>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</si>
  <si>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</si>
  <si>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</si>
  <si>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</si>
  <si>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</si>
  <si>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</si>
  <si>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</si>
  <si>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</si>
  <si>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</si>
  <si>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</si>
  <si>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</si>
  <si>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</si>
  <si>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</si>
  <si>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</si>
  <si>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</si>
  <si>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</si>
  <si>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</si>
  <si>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</si>
  <si>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</si>
  <si>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</si>
  <si>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</si>
  <si>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</si>
  <si>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</si>
  <si>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</si>
  <si>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</si>
  <si>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</si>
  <si>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</si>
  <si>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</si>
  <si>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</si>
  <si>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</si>
  <si>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</si>
  <si>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</si>
  <si>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</si>
  <si>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</si>
  <si>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</si>
  <si>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</si>
  <si>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</si>
  <si>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</si>
  <si>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</si>
  <si>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</si>
  <si>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</si>
  <si>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</si>
  <si>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</si>
  <si>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</si>
  <si>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</si>
  <si>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</si>
  <si>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</si>
  <si>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</si>
  <si>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</si>
  <si>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</si>
  <si>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</si>
  <si>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</si>
  <si>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</si>
  <si>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</si>
  <si>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</si>
  <si>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</si>
  <si>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</si>
  <si>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</si>
  <si>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</si>
  <si>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</si>
  <si>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</si>
  <si>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</si>
  <si>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</si>
  <si>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</si>
  <si>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</si>
  <si>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</si>
  <si>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</si>
  <si>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</si>
  <si>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</si>
  <si>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</si>
  <si>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</si>
  <si>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</si>
  <si>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</si>
  <si>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</si>
  <si>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</si>
  <si>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</si>
  <si>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</si>
  <si>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</si>
  <si>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</si>
  <si>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</si>
  <si>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</si>
  <si>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</si>
  <si>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</si>
  <si>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</si>
  <si>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</si>
  <si>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</si>
  <si>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</si>
  <si>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</si>
  <si>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</si>
  <si>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</si>
  <si>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</si>
  <si>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</si>
  <si>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</si>
  <si>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</si>
  <si>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</si>
  <si>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</si>
  <si>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</si>
  <si>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</si>
  <si>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</si>
  <si>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</si>
  <si>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</si>
  <si>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</si>
  <si>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</si>
  <si>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</si>
  <si>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</si>
  <si>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</si>
  <si>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</si>
  <si>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</si>
  <si>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</si>
  <si>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</si>
  <si>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</si>
  <si>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</si>
  <si>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</si>
  <si>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</si>
  <si>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</si>
  <si>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</si>
  <si>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</si>
  <si>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</si>
  <si>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</si>
  <si>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</si>
  <si>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</si>
  <si>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</si>
  <si>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</si>
  <si>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</si>
  <si>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</si>
  <si>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</si>
  <si>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</si>
  <si>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</si>
  <si>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</si>
  <si>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</si>
  <si>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</si>
  <si>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</si>
  <si>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</si>
  <si>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</si>
  <si>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</si>
  <si>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</si>
  <si>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</si>
  <si>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</si>
  <si>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</si>
  <si>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</si>
  <si>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</si>
  <si>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</si>
  <si>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</si>
  <si>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</si>
  <si>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</si>
  <si>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</si>
  <si>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</si>
  <si>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</si>
  <si>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</si>
  <si>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</si>
  <si>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</si>
  <si>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</si>
  <si>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</si>
  <si>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</si>
  <si>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</si>
  <si>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</si>
  <si>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</si>
  <si>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</si>
  <si>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</si>
  <si>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</si>
  <si>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</si>
  <si>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</si>
  <si>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</si>
  <si>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</si>
  <si>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</si>
  <si>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</si>
  <si>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</si>
  <si>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</si>
  <si>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</si>
  <si>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</si>
  <si>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</si>
  <si>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</si>
  <si>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</si>
  <si>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</si>
  <si>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</si>
  <si>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</si>
  <si>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</si>
  <si>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</si>
  <si>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</si>
  <si>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</si>
  <si>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</si>
  <si>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</si>
  <si>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</si>
  <si>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</si>
  <si>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</si>
  <si>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</si>
  <si>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</si>
  <si>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</si>
  <si>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</si>
  <si>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</si>
  <si>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</si>
  <si>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</si>
  <si>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</si>
  <si>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</si>
  <si>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</si>
  <si>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</si>
  <si>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</si>
  <si>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</si>
  <si>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</si>
  <si>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</si>
  <si>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</si>
  <si>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</si>
  <si>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</si>
  <si>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</si>
  <si>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</si>
  <si>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</si>
  <si>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</si>
  <si>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</si>
  <si>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</si>
  <si>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</si>
  <si>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</si>
  <si>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</si>
  <si>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</si>
  <si>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</si>
  <si>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</si>
  <si>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</si>
  <si>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</si>
  <si>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</si>
  <si>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</si>
  <si>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</si>
  <si>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</si>
  <si>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</si>
  <si>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</si>
  <si>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</si>
  <si>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</si>
  <si>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</si>
  <si>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</si>
  <si>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</si>
  <si>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</si>
  <si>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</si>
  <si>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</si>
  <si>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</si>
  <si>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</si>
  <si>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</si>
  <si>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</si>
  <si>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</si>
  <si>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</si>
  <si>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</si>
  <si>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</si>
  <si>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</si>
  <si>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</si>
  <si>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</si>
  <si>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</si>
  <si>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</si>
  <si>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</si>
  <si>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</si>
  <si>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</si>
  <si>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</si>
  <si>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</si>
  <si>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</si>
  <si>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</si>
  <si>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</si>
  <si>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</si>
  <si>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</si>
  <si>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</si>
  <si>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</si>
  <si>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</si>
  <si>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</si>
  <si>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</si>
  <si>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</si>
  <si>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</si>
  <si>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</si>
  <si>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</si>
  <si>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</si>
  <si>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</si>
  <si>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</si>
  <si>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</si>
  <si>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</si>
  <si>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</si>
  <si>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</si>
  <si>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</si>
  <si>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</si>
  <si>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</si>
  <si>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</si>
  <si>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</si>
  <si>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</si>
  <si>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</si>
  <si>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</si>
  <si>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</si>
  <si>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</si>
  <si>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</si>
  <si>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</si>
  <si>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</si>
  <si>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</si>
  <si>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</si>
  <si>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</si>
  <si>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</si>
  <si>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</si>
  <si>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</si>
  <si>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</si>
  <si>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</si>
  <si>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</si>
  <si>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</si>
  <si>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</si>
  <si>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</si>
  <si>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</si>
  <si>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</si>
  <si>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</si>
  <si>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</si>
  <si>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</si>
  <si>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</si>
  <si>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</si>
  <si>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</si>
  <si>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</si>
  <si>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</si>
  <si>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</si>
  <si>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</si>
  <si>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</si>
  <si>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</si>
  <si>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</si>
  <si>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</si>
  <si>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</si>
  <si>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</si>
  <si>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</si>
  <si>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</si>
  <si>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</si>
  <si>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</si>
  <si>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</si>
  <si>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</si>
  <si>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</si>
  <si>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</si>
  <si>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</si>
  <si>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</si>
  <si>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</si>
  <si>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</si>
  <si>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</si>
  <si>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</si>
  <si>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</si>
  <si>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</si>
  <si>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</si>
  <si>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</si>
  <si>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</si>
  <si>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</si>
  <si>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</si>
  <si>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</si>
  <si>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</si>
  <si>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</si>
  <si>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</si>
  <si>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</si>
  <si>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</si>
  <si>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</si>
  <si>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</si>
  <si>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</si>
  <si>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</si>
  <si>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</si>
  <si>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</si>
  <si>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</si>
  <si>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</si>
  <si>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</si>
  <si>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</si>
  <si>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</si>
  <si>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</si>
  <si>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</si>
  <si>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</si>
  <si>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</si>
  <si>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</si>
  <si>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</si>
  <si>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</si>
  <si>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</si>
  <si>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</si>
  <si>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</si>
  <si>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</si>
  <si>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</si>
  <si>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</si>
  <si>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</si>
  <si>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</si>
  <si>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</si>
  <si>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</si>
  <si>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</si>
  <si>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</si>
  <si>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</si>
  <si>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</si>
  <si>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</si>
  <si>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</si>
  <si>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</si>
  <si>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</si>
  <si>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</si>
  <si>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</si>
  <si>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</si>
  <si>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</si>
  <si>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</si>
  <si>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</si>
  <si>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</si>
  <si>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</si>
  <si>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</si>
  <si>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</si>
  <si>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</si>
  <si>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</si>
  <si>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</si>
  <si>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</si>
  <si>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</si>
  <si>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</si>
  <si>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</si>
  <si>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</si>
  <si>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</si>
  <si>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</si>
  <si>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</si>
  <si>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</si>
  <si>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</si>
  <si>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</si>
  <si>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</si>
  <si>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</si>
  <si>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</si>
  <si>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</si>
  <si>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</si>
  <si>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</si>
  <si>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</si>
  <si>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</si>
  <si>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</si>
  <si>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</si>
  <si>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</si>
  <si>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</si>
  <si>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</si>
  <si>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</si>
  <si>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</si>
  <si>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</si>
  <si>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</si>
  <si>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</si>
  <si>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</si>
  <si>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</si>
  <si>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</si>
  <si>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</si>
  <si>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</si>
  <si>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</si>
  <si>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</si>
  <si>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</si>
  <si>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</si>
  <si>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</si>
  <si>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</si>
  <si>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</si>
  <si>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</si>
  <si>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</si>
  <si>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</si>
  <si>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</si>
  <si>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</si>
  <si>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</si>
  <si>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</si>
  <si>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</si>
  <si>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</si>
  <si>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</si>
  <si>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</si>
  <si>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</si>
  <si>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</si>
  <si>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</si>
  <si>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</si>
  <si>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</si>
  <si>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</si>
  <si>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</si>
  <si>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</si>
  <si>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</si>
  <si>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</si>
  <si>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</si>
  <si>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</si>
  <si>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</si>
  <si>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</si>
  <si>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</si>
  <si>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</si>
  <si>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</si>
  <si>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</si>
  <si>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</si>
  <si>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</si>
  <si>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</si>
  <si>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</si>
  <si>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</si>
  <si>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</si>
  <si>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</si>
  <si>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</si>
  <si>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</si>
  <si>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</si>
  <si>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</si>
  <si>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</si>
  <si>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</si>
  <si>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</si>
  <si>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</si>
  <si>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</si>
  <si>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</si>
  <si>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</si>
  <si>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</si>
  <si>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</si>
  <si>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</si>
  <si>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</si>
  <si>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</si>
  <si>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</si>
  <si>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</si>
  <si>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</si>
  <si>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</si>
  <si>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</si>
  <si>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</si>
  <si>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</si>
  <si>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</si>
  <si>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</si>
  <si>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</si>
  <si>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</si>
  <si>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</si>
  <si>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</si>
  <si>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</si>
  <si>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</si>
  <si>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</si>
  <si>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</si>
  <si>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</si>
  <si>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</si>
  <si>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</si>
  <si>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</si>
  <si>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</si>
  <si>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</si>
  <si>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</si>
  <si>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</si>
  <si>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</si>
  <si>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</si>
  <si>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</si>
  <si>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</si>
  <si>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</si>
  <si>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</si>
  <si>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</si>
  <si>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</si>
  <si>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</si>
  <si>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</si>
  <si>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</si>
  <si>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</si>
  <si>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</si>
  <si>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</si>
  <si>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</si>
  <si>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</si>
  <si>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</si>
  <si>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</si>
  <si>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</si>
  <si>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</si>
  <si>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</si>
  <si>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</si>
  <si>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</si>
  <si>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</si>
  <si>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</si>
  <si>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</si>
  <si>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</si>
  <si>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</si>
  <si>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</si>
  <si>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</si>
  <si>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</si>
  <si>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</si>
  <si>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</si>
  <si>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</si>
  <si>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</si>
  <si>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</si>
  <si>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</si>
  <si>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</si>
  <si>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</si>
  <si>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</si>
  <si>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</si>
  <si>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</si>
  <si>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</si>
  <si>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</si>
  <si>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</si>
  <si>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</si>
  <si>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</si>
  <si>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</si>
  <si>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</si>
  <si>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</si>
  <si>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</si>
  <si>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</si>
  <si>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</si>
  <si>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</si>
  <si>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</si>
  <si>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</si>
  <si>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</si>
  <si>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</si>
  <si>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</si>
  <si>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</si>
  <si>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</si>
  <si>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</si>
  <si>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</si>
  <si>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</si>
  <si>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</si>
  <si>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</si>
  <si>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</si>
  <si>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</si>
  <si>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</si>
  <si>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</si>
  <si>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</si>
  <si>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</si>
  <si>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</si>
  <si>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</si>
  <si>
    <t>jush0644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</si>
</sst>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336.1678381944439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45999.11626412037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45999.11626412037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45999.11626412037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45999.11626412037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45999.11626412037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45999.11626412037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45999.11626412037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45999.11626412037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45999.11626412037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45999.11626412037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45999.11626412037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45999.11626412037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45999.11626412037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45999.11626412037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45999.11626412037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45999.11626412037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45999.11626412037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45999.11626412037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45999.11626412037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45999.11626412037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45999.11626412037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45999.11626412037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45999.11626412037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45999.11626412037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45999.11626412037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45999.11626412037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45999.11626412037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45999.11626412037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45999.11626412037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45999.11626412037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45999.11626412037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45999.11626412037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45999.11626412037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45999.11626412037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45999.11626412037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45999.11626412037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45999.11626412037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45999.11626412037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45999.11626412037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45999.11626412037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45999.11626412037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45999.11626412037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45999.11626412037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45999.11626412037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45999.11626412037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45999.11626412037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45999.11626412037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45999.11626412037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45999.11626412037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45999.11626412037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45999.11626412037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45999.11626412037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45999.11626412037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45999.11626412037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45999.11626412037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45999.11626412037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45999.11626412037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45999.11626412037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45999.11626412037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45999.11626412037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45999.11626412037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45999.11626412037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45999.11626412037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45999.11626412037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45999.11626412037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45999.11626412037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45999.11626412037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45999.11626412037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45999.11626412037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45999.11626412037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45999.11626412037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45999.11626412037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45999.11626412037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45999.11626412037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45999.11626412037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45999.11626412037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45999.11626412037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45999.11626412037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45999.11626412037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45999.11626412037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45999.11626412037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45999.11626412037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45999.11626412037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45999.11626412037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45999.11626412037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45999.11626412037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45999.11626412037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45999.11626412037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45999.11626412037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45999.11626412037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45999.11626412037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45999.11626412037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45999.11626412037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45999.11626412037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45999.11626412037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45999.11626412037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45999.11626412037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45999.11626412037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45999.11626412037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45999.11626412037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45999.11626412037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45999.11626412037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45999.11626412037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45999.11626412037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45999.11626412037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45999.11626412037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45999.11626412037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45999.11626412037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45999.11626412037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45999.11626412037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45999.11626412037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45999.11626412037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45999.11626412037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45999.11626412037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45999.11626412037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45999.11626412037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45999.11626412037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45999.11626412037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45999.11626412037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45999.11626412037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45999.11626412037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45999.11626412037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45999.11626412037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45999.11626412037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45999.11626412037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45999.11626412037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45999.11626412037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45999.11626412037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45999.11626412037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45999.11626412037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45999.11626412037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45999.11626412037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45999.11626412037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45999.11626412037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45999.11626412037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45999.11626412037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45999.11626412037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45999.11626412037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45999.11626412037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45999.11626412037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45999.11626412037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45999.11626412037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45999.11626412037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45999.11626412037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45999.11626412037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45999.11626412037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45999.11626412037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45999.11626412037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45999.11626412037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45999.11626412037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45999.11626412037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45999.11626412037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45999.11626412037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45999.11626412037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45999.11626412037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45999.11626412037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45999.11626412037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45999.11626412037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45999.11626412037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45999.11626412037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45999.11626412037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45999.11626412037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45999.11626412037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45999.11626412037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45999.11626412037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45999.11626412037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45999.11626412037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45999.11626412037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45999.11626412037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45999.11626412037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45999.11626412037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45999.11626412037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45999.11626412037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45999.11626412037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45999.11626412037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45999.11626412037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45999.11626412037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CE84FEF2-F8F8-4692-B185-9121DD569FAB}"/>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174.11642615740857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14.728845138888573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1.7608821759276907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0.195615972224914</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ca="1">IFERROR(NOW()-F7,"-")</f>
        <v>45999.11626412037</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ca="1">IFERROR(NOW()-F8,"-")</f>
        <v>45999.11626412037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45999.11626412037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45999.11626412037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45999.11626412037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45999.11626412037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45999.11626412037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45999.11626412037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45999.11626412037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45999.11626412037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45999.11626412037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45999.11626412037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45999.11626412037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45999.11626412037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45999.11626412037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45999.11626412037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45999.11626412037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45999.11626412037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45999.11626412037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45999.11626412037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45999.11626412037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45999.11626412037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45999.11626412037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45999.11626412037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45999.11626412037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45999.11626412037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45999.11626412037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45999.11626412037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45999.11626412037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45999.11626412037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45999.11626412037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45999.11626412037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45999.11626412037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45999.11626412037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45999.11626412037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45999.11626412037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45999.11626412037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45999.11626412037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45999.11626412037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45999.11626412037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45999.11626412037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45999.11626412037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45999.11626412037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45999.11626412037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45999.11626412037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45999.11626412037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45999.11626412037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45999.11626412037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45999.11626412037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45999.11626412037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45999.11626412037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45999.11626412037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45999.11626412037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45999.11626412037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45999.11626412037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45999.11626412037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45999.11626412037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45999.11626412037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45999.11626412037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45999.11626412037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45999.11626412037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45999.11626412037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45999.11626412037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45999.11626412037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45999.11626412037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45999.11626412037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45999.11626412037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45999.11626412037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45999.11626412037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45999.11626412037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45999.11626412037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45999.11626412037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45999.11626412037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45999.11626412037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45999.11626412037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45999.11626412037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45999.11626412037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45999.11626412037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45999.11626412037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45999.11626412037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45999.11626412037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45999.11626412037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45999.11626412037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45999.11626412037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45999.11626412037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45999.11626412037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45999.11626412037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45999.11626412037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45999.11626412037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45999.11626412037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45999.11626412037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45999.11626412037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45999.11626412037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45999.11626412037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45999.11626412037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45999.11626412037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45999.11626412037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45999.11626412037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45999.11626412037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45999.11626412037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45999.11626412037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45999.11626412037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45999.11626412037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45999.11626412037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45999.11626412037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45999.11626412037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45999.11626412037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45999.11626412037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45999.11626412037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45999.11626412037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45999.11626412037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45999.11626412037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45999.11626412037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45999.11626412037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45999.11626412037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45999.11626412037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45999.11626412037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45999.11626412037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45999.11626412037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45999.11626412037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45999.11626412037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45999.11626412037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45999.11626412037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45999.11626412037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45999.11626412037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45999.11626412037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45999.11626412037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45999.11626412037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45999.11626412037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45999.11626412037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45999.11626412037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45999.11626412037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45999.11626412037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45999.11626412037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45999.11626412037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45999.11626412037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45999.11626412037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45999.11626412037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45999.11626412037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45999.11626412037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45999.11626412037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45999.11626412037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45999.11626412037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45999.11626412037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45999.11626412037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45999.11626412037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45999.11626412037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45999.11626412037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45999.11626412037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45999.11626412037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45999.11626412037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45999.11626412037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45999.11626412037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45999.11626412037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45999.11626412037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45999.11626412037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45999.11626412037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45999.11626412037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45999.11626412037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45999.11626412037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45999.11626412037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45999.11626412037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45999.11626412037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45999.11626412037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45999.11626412037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45999.11626412037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45999.11626412037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45999.11626412037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45999.11626412037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45999.11626412037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45999.11626412037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45999.11626412037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45999.11626412037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45999.11626412037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45999.11626412037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45999.11626412037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45999.11626412037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45999.11626412037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45999.11626412037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45999.11626412037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45999.11626412037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45999.11626412037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45999.11626412037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45999.11626412037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45999.11626412037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45999.11626412037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45999.11626412037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45999.11626412037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45999.11626412037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45999.11626412037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45999.11626412037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45999.11626412037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45999.11626412037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45999.11626412037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45999.11626412037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45999.11626412037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45999.11626412037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45999.11626412037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45999.11626412037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45999.11626412037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45999.11626412037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45999.11626412037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45999.11626412037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45999.11626412037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45999.11626412037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45999.11626412037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45999.11626412037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45999.11626412037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45999.11626412037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45999.11626412037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45999.11626412037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45999.11626412037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45999.11626412037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45999.11626412037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45999.11626412037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45999.11626412037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45999.11626412037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45999.11626412037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45999.11626412037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45999.11626412037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45999.11626412037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45999.11626412037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45999.11626412037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45999.11626412037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45999.11626412037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45999.11626412037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45999.11626412037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45999.11626412037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45999.11626412037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45999.11626412037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45999.11626412037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45999.11626412037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45999.11626412037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45999.11626412037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45999.11626412037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45999.11626412037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45999.11626412037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45999.11626412037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45999.11626412037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45999.11626412037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45999.11626412037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45999.11626412037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45999.11626412037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45999.11626412037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45999.11626412037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45999.11626412037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45999.11626412037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45999.11626412037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45999.11626412037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45999.11626412037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45999.11626412037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45999.11626412037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45999.11626412037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45999.11626412037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45999.11626412037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45999.11626412037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45999.11626412037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45999.11626412037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45999.11626412037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45999.11626412037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tabSelected="1" workbookViewId="0">
      <selection activeCell="D12" sqref="D1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45999.11626412037</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45999.11626412037</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45999.11626412037</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45999.11626412037</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45999.11626412037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45999.11626412037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45999.11626412037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45999.11626412037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45999.11626412037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45999.11626412037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45999.11626412037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45999.11626412037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45999.11626412037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45999.11626412037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45999.11626412037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45999.11626412037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45999.11626412037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45999.11626412037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45999.11626412037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45999.11626412037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45999.11626412037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45999.11626412037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45999.11626412037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45999.11626412037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45999.11626412037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45999.11626412037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45999.11626412037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45999.11626412037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45999.11626412037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45999.11626412037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45999.11626412037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45999.11626412037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45999.11626412037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45999.11626412037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45999.11626412037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45999.11626412037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45999.11626412037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45999.11626412037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45999.11626412037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45999.11626412037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45999.11626412037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45999.11626412037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45999.11626412037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45999.11626412037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45999.11626412037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45999.11626412037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45999.11626412037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45999.11626412037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45999.11626412037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45999.11626412037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45999.11626412037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45999.11626412037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45999.11626412037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45999.11626412037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45999.11626412037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45999.11626412037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45999.11626412037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45999.11626412037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45999.11626412037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45999.11626412037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45999.11626412037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45999.11626412037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45999.11626412037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45999.11626412037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45999.11626412037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45999.11626412037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45999.11626412037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45999.11626412037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45999.11626412037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45999.11626412037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45999.11626412037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45999.11626412037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45999.11626412037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45999.11626412037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45999.11626412037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45999.11626412037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45999.11626412037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45999.11626412037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45999.11626412037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45999.11626412037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45999.11626412037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45999.11626412037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45999.11626412037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45999.11626412037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45999.11626412037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45999.11626412037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45999.11626412037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45999.11626412037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45999.11626412037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45999.11626412037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45999.11626412037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45999.11626412037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45999.11626412037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45999.11626412037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45999.11626412037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45999.11626412037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45999.11626412037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45999.11626412037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45999.11626412037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45999.11626412037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45999.11626412037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45999.11626412037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45999.11626412037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45999.11626412037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45999.11626412037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45999.11626412037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45999.11626412037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45999.11626412037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45999.11626412037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45999.11626412037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45999.11626412037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45999.11626412037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45999.11626412037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45999.11626412037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45999.11626412037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45999.11626412037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45999.11626412037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45999.11626412037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45999.11626412037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45999.11626412037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45999.11626412037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45999.11626412037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45999.11626412037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45999.11626412037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45999.11626412037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45999.11626412037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45999.11626412037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45999.11626412037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45999.11626412037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45999.11626412037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45999.11626412037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45999.11626412037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45999.11626412037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45999.11626412037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45999.11626412037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45999.11626412037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45999.11626412037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45999.11626412037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45999.11626412037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45999.11626412037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45999.11626412037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45999.11626412037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45999.11626412037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45999.11626412037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45999.11626412037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45999.11626412037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45999.11626412037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45999.11626412037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45999.11626412037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45999.11626412037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45999.11626412037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45999.11626412037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45999.11626412037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45999.11626412037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45999.11626412037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45999.11626412037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45999.11626412037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45999.11626412037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45999.11626412037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45999.11626412037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45999.11626412037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45999.11626412037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45999.11626412037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45999.11626412037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45999.11626412037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45999.11626412037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45999.11626412037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45999.11626412037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45999.11626412037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45999.11626412037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45999.11626412037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45999.11626412037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45999.11626412037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45999.11626412037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45999.11626412037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45999.11626412037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45999.11626412037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45999.11626412037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45999.11626412037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45999.11626412037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45999.11626412037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45999.11626412037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45999.11626412037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45999.11626412037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45999.11626412037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45999.11626412037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45999.11626412037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45999.11626412037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45999.11626412037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45999.11626412037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45999.11626412037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45999.11626412037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45999.11626412037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45999.11626412037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45999.11626412037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45999.11626412037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45999.11626412037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45999.11626412037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45999.11626412037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45999.11626412037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45999.11626412037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45999.11626412037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45999.11626412037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45999.11626412037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45999.11626412037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45999.11626412037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45999.11626412037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45999.11626412037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45999.11626412037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45999.11626412037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45999.11626412037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45999.11626412037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45999.11626412037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45999.11626412037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45999.11626412037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45999.11626412037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45999.11626412037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45999.11626412037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45999.11626412037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45999.11626412037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45999.11626412037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45999.11626412037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45999.11626412037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45999.11626412037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45999.11626412037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45999.11626412037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45999.11626412037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45999.11626412037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45999.11626412037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45999.11626412037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45999.11626412037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45999.11626412037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45999.11626412037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45999.11626412037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45999.11626412037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45999.11626412037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45999.11626412037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45999.11626412037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45999.11626412037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45999.11626412037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45999.11626412037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45999.11626412037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45999.11626412037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45999.11626412037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45999.11626412037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45999.11626412037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45999.11626412037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45999.11626412037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45999.11626412037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45999.11626412037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45999.11626412037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45999.11626412037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45999.11626412037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45999.11626412037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45999.11626412037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45999.11626412037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45999.11626412037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45999.11626412037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45999.11626412037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45999.11626412037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45999.11626412037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45999.11626412037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45999.11626412037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45999.11626412037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45999.11626412037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45999.11626412037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45999.11626412037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45999.11626412037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45999.11626412037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45999.11626412037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45999.11626412037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45999.11626412037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45999.11626412037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45999.11626412037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45999.11626412037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45999.11626412037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45999.11626412037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45999.11626412037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45999.11626412037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45999.11626412037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45999.11626412037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45999.11626412037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45999.11626412037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45999.11626412037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45999.11626412037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45999.11626412037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45999.11626412037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45999.11626412037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45999.11626412037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45999.11626412037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45999.11626412037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45999.11626412037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45999.11626412037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45999.11626412037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45999.11626412037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45999.11626412037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45999.11626412037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45999.11626412037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45999.11626412037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45999.11626412037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45999.11626412037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45999.11626412037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45999.11626412037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45999.11626412037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45999.11626412037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45999.11626412037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45999.11626412037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45999.11626412037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45999.11626412037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45999.11626412037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45999.11626412037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45999.11626412037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45999.11626412037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45999.11626412037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45999.11626412037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45999.11626412037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45999.11626412037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45999.11626412037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45999.11626412037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45999.11626412037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45999.11626412037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45999.11626412037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45999.11626412037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45999.11626412037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45999.11626412037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45999.11626412037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45999.11626412037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45999.11626412037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45999.11626412037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45999.11626412037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45999.11626412037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45999.11626412037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45999.11626412037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45999.11626412037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45999.11626412037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45999.11626412037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45999.11626412037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45999.11626412037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45999.11626412037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45999.11626412037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45999.11626412037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45999.11626412037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45999.11626412037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45999.11626412037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45999.11626412037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45999.11626412037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45999.11626412037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45999.11626412037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45999.11626412037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45999.11626412037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45999.11626412037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45999.11626412037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45999.11626412037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45999.11626412037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45999.11626412037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45999.11626412037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45999.11626412037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45999.11626412037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45999.11626412037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45999.11626412037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45999.11626412037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45999.11626412037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45999.11626412037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45999.11626412037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45999.11626412037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45999.11626412037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45999.11626412037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45999.11626412037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45999.11626412037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45999.11626412037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45999.11626412037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45999.11626412037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45999.11626412037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45999.11626412037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45999.11626412037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45999.11626412037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45999.11626412037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45999.11626412037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45999.11626412037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45999.11626412037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45999.11626412037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45999.11626412037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45999.11626412037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45999.11626412037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45999.11626412037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45999.11626412037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45999.11626412037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45999.11626412037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45999.11626412037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45999.11626412037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45999.11626412037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45999.11626412037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45999.11626412037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45999.11626412037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45999.11626412037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45999.11626412037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45999.11626412037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45999.11626412037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45999.11626412037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45999.11626412037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45999.11626412037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45999.11626412037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45999.11626412037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45999.11626412037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45999.11626412037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45999.11626412037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45999.11626412037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45999.11626412037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45999.11626412037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45999.11626412037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45999.11626412037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45999.11626412037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45999.11626412037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45999.11626412037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45999.11626412037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45999.11626412037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45999.11626412037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45999.11626412037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45999.11626412037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45999.11626412037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45999.11626412037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45999.11626412037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45999.11626412037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45999.11626412037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45999.11626412037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45999.11626412037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45999.11626412037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45999.11626412037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45999.11626412037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45999.11626412037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45999.11626412037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45999.11626412037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45999.11626412037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45999.11626412037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45999.11626412037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45999.11626412037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45999.11626412037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45999.11626412037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45999.11626412037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45999.11626412037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45999.11626412037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45999.11626412037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45999.11626412037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45999.11626412037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45999.11626412037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45999.11626412037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45999.11626412037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45999.11626412037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45999.11626412037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45999.11626412037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45999.11626412037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45999.11626412037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45999.11626412037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45999.11626412037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45999.11626412037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45999.11626412037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45999.11626412037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45999.11626412037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45999.11626412037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45999.11626412037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45999.11626412037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45999.11626412037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45999.11626412037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45999.11626412037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45999.11626412037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45999.11626412037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45999.11626412037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45999.11626412037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45999.11626412037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45999.11626412037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45999.11626412037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45999.11626412037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45999.11626412037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45999.11626412037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45999.11626412037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45999.11626412037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45999.11626412037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45999.11626412037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45999.11626412037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45999.11626412037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45999.11626412037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45999.11626412037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45999.11626412037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45999.11626412037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45999.11626412037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45999.11626412037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45999.11626412037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45999.11626412037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45999.11626412037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45999.11626412037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45999.11626412037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45999.11626412037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45999.11626412037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45999.11626412037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45999.11626412037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45999.11626412037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45999.11626412037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45999.11626412037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45999.11626412037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45999.11626412037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45999.11626412037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45999.11626412037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45999.11626412037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45999.11626412037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45999.11626412037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45999.11626412037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45999.11626412037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45999.11626412037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45999.11626412037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45999.11626412037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45999.11626412037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45999.11626412037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45999.11626412037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45999.11626412037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45999.11626412037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45999.11626412037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45999.11626412037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45999.11626412037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45999.11626412037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45999.11626412037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45999.11626412037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45999.11626412037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45999.11626412037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45999.11626412037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45999.11626412037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45999.11626412037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45999.11626412037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45999.11626412037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45999.11626412037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45999.11626412037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45999.11626412037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45999.11626412037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45999.11626412037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45999.11626412037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45999.11626412037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45999.11626412037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45999.11626412037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45999.11626412037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45999.11626412037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45999.11626412037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45999.11626412037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45999.11626412037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45999.11626412037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45999.11626412037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45999.11626412037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45999.11626412037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45999.11626412037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45999.11626412037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45999.11626412037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45999.11626412037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45999.11626412037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45999.11626412037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45999.11626412037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45999.11626412037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45999.11626412037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45999.11626412037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45999.11626412037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45999.11626412037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45999.11626412037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45999.11626412037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45999.11626412037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45999.11626412037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45999.11626412037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45999.11626412037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45999.11626412037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45999.11626412037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45999.11626412037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45999.11626412037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45999.11626412037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45999.11626412037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45999.11626412037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45999.11626412037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45999.11626412037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45999.11626412037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45999.11626412037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45999.11626412037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45999.11626412037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45999.11626412037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45999.11626412037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45999.11626412037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45999.11626412037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45999.11626412037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45999.11626412037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45999.11626412037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45999.11626412037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45999.11626412037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45999.11626412037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45999.11626412037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45999.11626412037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45999.11626412037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45999.11626412037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45999.11626412037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45999.11626412037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45999.11626412037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45999.11626412037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45999.11626412037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45999.11626412037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45999.11626412037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45999.11626412037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45999.11626412037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45999.11626412037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45999.11626412037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45999.11626412037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45999.11626412037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45999.11626412037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45999.11626412037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45999.11626412037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45999.11626412037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45999.11626412037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45999.11626412037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45999.11626412037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45999.11626412037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45999.11626412037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45999.11626412037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45999.11626412037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45999.11626412037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45999.11626412037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45999.11626412037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45999.11626412037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45999.11626412037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45999.11626412037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45999.11626412037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45999.11626412037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45999.11626412037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45999.11626412037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45999.11626412037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45999.11626412037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45999.11626412037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45999.11626412037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45999.11626412037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45999.11626412037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45999.11626412037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45999.11626412037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45999.11626412037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45999.11626412037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45999.11626412037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45999.11626412037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45999.11626412037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45999.11626412037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45999.11626412037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45999.11626412037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45999.11626412037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45999.11626412037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45999.11626412037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45999.11626412037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45999.11626412037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45999.11626412037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45999.11626412037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45999.11626412037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45999.11626412037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45999.11626412037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45999.11626412037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45999.11626412037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45999.11626412037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45999.11626412037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45999.11626412037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45999.11626412037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45999.11626412037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45999.11626412037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45999.11626412037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45999.11626412037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45999.11626412037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45999.11626412037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45999.11626412037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45999.11626412037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45999.11626412037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45999.11626412037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45999.11626412037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45999.11626412037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45999.11626412037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45999.11626412037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45999.11626412037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45999.11626412037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45999.11626412037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45999.11626412037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45999.11626412037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45999.11626412037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45999.11626412037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45999.11626412037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45999.11626412037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45999.11626412037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45999.11626412037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45999.11626412037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45999.11626412037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45999.11626412037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45999.11626412037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45999.11626412037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45999.11626412037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45999.11626412037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45999.11626412037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45999.11626412037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45999.11626412037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45999.11626412037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45999.11626412037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45999.11626412037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45999.11626412037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45999.11626412037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45999.11626412037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45999.11626412037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45999.11626412037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45999.11626412037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45999.11626412037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45999.11626412037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45999.11626412037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45999.11626412037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45999.11626412037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45999.11626412037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45999.11626412037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45999.11626412037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45999.11626412037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45999.11626412037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45999.11626412037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45999.11626412037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45999.11626412037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45999.11626412037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45999.11626412037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45999.11626412037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45999.11626412037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45999.11626412037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45999.11626412037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45999.11626412037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45999.11626412037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45999.11626412037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45999.11626412037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45999.11626412037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45999.11626412037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45999.11626412037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45999.11626412037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45999.11626412037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45999.11626412037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45999.11626412037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45999.11626412037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45999.11626412037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45999.11626412037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45999.11626412037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45999.11626412037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45999.11626412037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45999.11626412037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45999.11626412037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45999.11626412037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45999.11626412037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45999.11626412037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45999.11626412037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45999.11626412037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45999.11626412037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45999.11626412037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45999.11626412037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45999.11626412037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45999.11626412037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45999.11626412037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45999.11626412037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45999.11626412037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45999.11626412037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45999.11626412037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45999.11626412037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45999.11626412037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45999.11626412037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45999.11626412037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45999.11626412037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45999.11626412037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45999.11626412037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45999.11626412037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45999.11626412037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45999.11626412037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45999.11626412037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45999.11626412037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45999.11626412037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45999.11626412037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45999.11626412037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45999.11626412037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45999.11626412037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45999.11626412037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45999.11626412037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45999.11626412037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45999.11626412037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45999.11626412037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45999.11626412037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45999.11626412037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45999.11626412037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45999.11626412037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45999.11626412037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45999.11626412037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45999.11626412037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45999.11626412037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45999.11626412037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45999.11626412037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45999.11626412037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45999.11626412037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45999.11626412037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45999.11626412037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45999.11626412037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45999.11626412037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45999.11626412037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45999.11626412037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45999.11626412037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45999.11626412037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45999.11626412037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45999.11626412037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45999.11626412037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45999.11626412037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45999.11626412037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45999.11626412037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45999.11626412037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45999.11626412037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45999.11626412037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45999.11626412037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45999.11626412037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45999.11626412037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45999.11626412037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45999.11626412037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45999.11626412037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45999.11626412037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45999.11626412037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45999.11626412037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45999.11626412037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45999.11626412037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45999.11626412037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45999.11626412037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45999.11626412037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45999.11626412037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45999.11626412037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45999.11626412037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45999.11626412037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45999.11626412037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45999.11626412037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45999.11626412037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45999.11626412037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45999.11626412037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45999.11626412037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45999.11626412037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45999.11626412037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45999.11626412037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45999.11626412037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45999.11626412037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45999.11626412037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45999.11626412037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45999.11626412037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45999.11626412037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45999.11626412037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45999.11626412037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45999.11626412037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45999.11626412037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45999.11626412037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45999.11626412037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45999.11626412037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45999.11626412037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45999.11626412037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45999.11626412037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45999.11626412037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45999.11626412037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45999.11626412037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45999.11626412037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45999.11626412037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45999.11626412037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45999.11626412037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45999.11626412037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45999.11626412037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45999.11626412037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45999.11626412037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45999.11626412037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45999.11626412037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45999.11626412037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45999.11626412037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45999.11626412037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45999.11626412037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45999.11626412037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45999.11626412037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45999.11626412037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45999.11626412037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45999.11626412037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45999.11626412037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45999.11626412037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45999.11626412037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45999.11626412037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45999.11626412037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45999.11626412037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45999.11626412037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45999.11626412037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45999.11626412037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45999.11626412037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45999.11626412037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45999.11626412037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45999.11626412037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45999.11626412037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45999.11626412037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45999.11626412037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45999.11626412037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45999.11626412037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45999.11626412037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45999.11626412037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45999.11626412037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45999.11626412037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45999.11626412037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45999.11626412037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45999.11626412037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45999.11626412037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45999.11626412037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45999.11626412037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45999.11626412037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45999.11626412037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45999.11626412037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45999.11626412037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45999.11626412037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45999.11626412037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45999.11626412037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45999.11626412037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45999.11626412037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45999.11626412037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45999.11626412037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45999.11626412037</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295.63554652777384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1.5829307870371849</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0.32212060184974689</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45999.11626412037</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45999.11626412037</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45999.11626412037</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45999.11626412037</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45999.11626412037</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45999.11626412037</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45999.11626412037</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45999.11626412037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45999.11626412037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45999.11626412037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45999.11626412037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45999.11626412037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45999.11626412037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45999.11626412037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45999.11626412037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45999.11626412037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45999.11626412037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45999.11626412037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45999.11626412037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45999.11626412037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45999.11626412037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45999.11626412037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45999.11626412037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45999.11626412037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45999.11626412037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45999.11626412037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45999.11626412037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45999.11626412037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45999.11626412037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45999.11626412037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45999.11626412037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45999.11626412037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45999.11626412037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45999.11626412037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45999.11626412037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45999.11626412037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45999.11626412037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45999.11626412037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45999.11626412037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45999.11626412037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45999.11626412037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45999.11626412037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45999.11626412037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45999.11626412037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45999.11626412037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45999.11626412037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45999.11626412037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45999.11626412037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45999.11626412037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45999.11626412037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45999.11626412037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45999.11626412037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45999.11626412037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45999.11626412037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45999.11626412037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45999.11626412037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45999.11626412037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45999.11626412037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45999.11626412037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45999.11626412037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45999.11626412037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45999.11626412037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45999.11626412037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45999.11626412037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45999.11626412037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45999.11626412037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45999.11626412037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45999.11626412037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45999.11626412037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45999.11626412037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45999.11626412037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45999.11626412037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45999.11626412037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45999.11626412037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45999.11626412037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45999.11626412037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45999.11626412037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45999.11626412037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45999.11626412037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45999.11626412037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45999.11626412037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45999.11626412037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45999.11626412037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45999.11626412037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45999.11626412037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45999.11626412037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45999.11626412037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45999.11626412037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45999.11626412037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45999.11626412037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45999.11626412037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45999.11626412037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45999.11626412037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45999.11626412037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45999.11626412037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45999.11626412037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45999.11626412037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45999.11626412037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45999.11626412037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45999.11626412037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45999.11626412037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45999.11626412037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45999.11626412037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45999.11626412037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45999.11626412037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45999.11626412037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45999.11626412037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45999.11626412037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45999.11626412037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45999.11626412037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45999.11626412037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45999.11626412037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45999.11626412037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45999.11626412037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45999.11626412037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45999.11626412037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45999.11626412037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45999.11626412037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45999.11626412037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45999.11626412037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45999.11626412037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45999.11626412037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45999.11626412037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45999.11626412037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45999.11626412037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45999.11626412037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45999.11626412037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45999.11626412037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45999.11626412037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45999.11626412037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45999.11626412037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45999.11626412037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45999.11626412037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45999.11626412037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45999.11626412037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45999.11626412037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45999.11626412037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45999.11626412037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45999.11626412037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45999.11626412037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45999.11626412037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45999.11626412037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45999.11626412037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45999.11626412037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45999.11626412037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45999.11626412037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45999.11626412037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45999.11626412037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45999.11626412037</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107.28420393518172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72.927386805553397</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50.455153009257629</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17.742965509256464</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2.0087756944412831</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0.64833587963221362</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0.4170974537046277</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1</v>
      </c>
      <c r="D9" s="37" t="s">
        <v>33976</v>
      </c>
      <c r="E9" s="37" t="s">
        <v>39106</v>
      </c>
      <c r="F9" s="38">
        <v>45999.058900462966</v>
      </c>
      <c r="G9" s="131">
        <f ca="1">IFERROR(NOW()-F9,"")</f>
        <v>5.7363657404494006E-2</v>
      </c>
      <c r="H9" s="38">
        <v>45999.019629629627</v>
      </c>
      <c r="I9" s="37" t="str">
        <f>IFERROR(VLOOKUP(D9,DB!A:F,6,0),"")</f>
        <v>Generator-SG</v>
      </c>
      <c r="J9" s="37" t="str">
        <f>IFERROR(VLOOKUP(D9,DB!A:G,7,0),"")</f>
        <v>Vandalized</v>
      </c>
      <c r="K9" s="37" t="s">
        <v>39147</v>
      </c>
      <c r="L9" s="37" t="str">
        <f>IFERROR(VLOOKUP(D9,DB!A:I,9,0),"")</f>
        <v>Latis</v>
      </c>
    </row>
    <row r="10" spans="1:13">
      <c r="A10" s="37"/>
      <c r="B10" s="37" t="str">
        <f>IFERROR(VLOOKUP(D10,DB!A:K,11,0),"")</f>
        <v/>
      </c>
      <c r="C10" s="37"/>
      <c r="D10" s="37"/>
      <c r="E10" s="37"/>
      <c r="F10" s="38"/>
      <c r="G10" s="131">
        <f ca="1">IFERROR(NOW()-F10,"")</f>
        <v>45999.11626412037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45999.11626412037</v>
      </c>
      <c r="H11" s="38"/>
      <c r="I11" s="37" t="str">
        <f>IFERROR(VLOOKUP(D11,DB!A:F,6,0),"")</f>
        <v/>
      </c>
      <c r="J11" s="37" t="str">
        <f>IFERROR(VLOOKUP(D11,DB!A:G,7,0),"")</f>
        <v/>
      </c>
      <c r="K11" s="37"/>
      <c r="L11" s="37" t="str">
        <f>IFERROR(VLOOKUP(D11,DB!A:I,9,0),"")</f>
        <v/>
      </c>
    </row>
    <row r="12" spans="1:13">
      <c r="A12" s="37"/>
      <c r="B12" s="37" t="str">
        <f>IFERROR(VLOOKUP(D12,DB!A:K,11,0),"")</f>
        <v>R5</v>
      </c>
      <c r="C12" s="37"/>
      <c r="D12" s="37" t="s">
        <v>39148</v>
      </c>
      <c r="E12" s="37"/>
      <c r="F12" s="38"/>
      <c r="G12" s="131">
        <f ca="1">IFERROR(NOW()-F12,"")</f>
        <v>45999.11626412037</v>
      </c>
      <c r="H12" s="38"/>
      <c r="I12" s="37" t="str">
        <f>IFERROR(VLOOKUP(D12,DB!A:F,6,0),"")</f>
        <v>Generator-SG</v>
      </c>
      <c r="J12" s="37" t="str">
        <f>IFERROR(VLOOKUP(D12,DB!A:G,7,0),"")</f>
        <v>Vandalized</v>
      </c>
      <c r="K12" s="37"/>
      <c r="L12" s="37" t="str">
        <f>IFERROR(VLOOKUP(D12,DB!A:I,9,0),"")</f>
        <v>Zain</v>
      </c>
    </row>
    <row r="13" spans="1:13">
      <c r="A13" s="37"/>
      <c r="B13" s="37" t="str">
        <f>IFERROR(VLOOKUP(D13,DB!A:K,11,0),"")</f>
        <v/>
      </c>
      <c r="C13" s="37"/>
      <c r="D13" s="37"/>
      <c r="E13" s="37"/>
      <c r="F13" s="38"/>
      <c r="G13" s="131">
        <f ca="1">IFERROR(NOW()-F13,"")</f>
        <v>45999.11626412037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45999.11626412037</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45999.11626412037</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45999.11626412037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45999.11626412037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45999.11626412037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45999.11626412037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45999.11626412037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45999.11626412037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45999.11626412037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45999.11626412037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45999.11626412037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45999.11626412037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45999.11626412037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45999.11626412037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45999.11626412037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45999.11626412037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45999.11626412037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45999.11626412037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45999.11626412037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45999.11626412037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45999.11626412037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45999.11626412037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45999.11626412037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45999.11626412037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45999.11626412037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45999.11626412037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45999.11626412037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45999.11626412037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45999.11626412037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45999.11626412037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45999.11626412037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45999.11626412037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45999.11626412037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45999.11626412037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45999.11626412037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45999.11626412037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45999.11626412037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45999.11626412037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45999.11626412037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45999.11626412037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45999.11626412037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45999.11626412037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45999.11626412037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45999.11626412037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45999.11626412037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45999.11626412037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45999.11626412037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45999.11626412037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45999.11626412037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45999.11626412037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45999.11626412037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45999.11626412037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45999.11626412037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45999.11626412037</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45999.11626412037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45999.11626412037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45999.11626412037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45999.11626412037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45999.11626412037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45999.11626412037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45999.11626412037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45999.11626412037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45999.11626412037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45999.11626412037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45999.11626412037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45999.11626412037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45999.11626412037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45999.11626412037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45999.11626412037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45999.11626412037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45999.11626412037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45999.11626412037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45999.11626412037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45999.11626412037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45999.11626412037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45999.11626412037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45999.11626412037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45999.11626412037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45999.11626412037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45999.11626412037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45999.11626412037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45999.11626412037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45999.11626412037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45999.11626412037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45999.11626412037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45999.11626412037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45999.11626412037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45999.11626412037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45999.11626412037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45999.11626412037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45999.11626412037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45999.11626412037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45999.11626412037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45999.11626412037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45999.11626412037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45999.11626412037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45999.11626412037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45999.11626412037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45999.11626412037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45999.11626412037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45999.11626412037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45999.11626412037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45999.11626412037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45999.11626412037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45999.11626412037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45999.11626412037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45999.11626412037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45999.11626412037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45999.11626412037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45999.11626412037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45999.11626412037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45999.11626412037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45999.11626412037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45999.11626412037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45999.11626412037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45999.11626412037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45999.11626412037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45999.11626412037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45999.11626412037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45999.11626412037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45999.11626412037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45999.11626412037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45999.11626412037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45999.11626412037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45999.11626412037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45999.11626412037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45999.11626412037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45999.11626412037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45999.11626412037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45999.11626412037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45999.11626412037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45999.11626412037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45999.11626412037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45999.11626412037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45999.11626412037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45999.11626412037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45999.11626412037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45999.11626412037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45999.11626412037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45999.11626412037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45999.11626412037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45999.11626412037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45999.11626412037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45999.11626412037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45999.11626412037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45999.11626412037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45999.11626412037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45999.11626412037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45999.11626412037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45999.11626412037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45999.11626412037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45999.11626412037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45999.11626412037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45999.11626412037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45999.11626412037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45999.11626412037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45999.11626412037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45999.11626412037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45999.11626412037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45999.11626412037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45999.11626412037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45999.11626412037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45999.11626412037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45999.11626412037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45999.11626412037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45999.11626412037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45999.11626412037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45999.11626412037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45999.11626412037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45999.11626412037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45999.11626412037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45999.11626412037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45999.11626412037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45999.11626412037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45999.11626412037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45999.11626412037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45999.11626412037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45999.11626412037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45999.11626412037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45999.11626412037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45999.11626412037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45999.11626412037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45999.11626412037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45999.11626412037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45999.11626412037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45999.11626412037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45999.11626412037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45999.11626412037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45999.11626412037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45999.11626412037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45999.11626412037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45999.11626412037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45999.11626412037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45999.11626412037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45999.11626412037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45999.11626412037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45999.11626412037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45999.11626412037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45999.11626412037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45999.11626412037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45999.11626412037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45999.11626412037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45999.11626412037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45999.11626412037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45999.11626412037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45999.11626412037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45999.11626412037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45999.11626412037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45999.11626412037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45999.11626412037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45999.11626412037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45999.11626412037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45999.11626412037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45999.11626412037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45999.11626412037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45999.11626412037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45999.11626412037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45999.11626412037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45999.11626412037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45999.11626412037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45999.11626412037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45999.11626412037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45999.11626412037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45999.11626412037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45999.11626412037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45999.11626412037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45999.11626412037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45999.11626412037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45999.11626412037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45999.11626412037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45999.11626412037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45999.11626412037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45999.11626412037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45999.11626412037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45999.11626412037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45999.11626412037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45999.11626412037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45999.11626412037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45999.11626412037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45999.11626412037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45999.11626412037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45999.11626412037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45999.11626412037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45999.11626412037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45999.11626412037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45999.11626412037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45999.11626412037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45999.11626412037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45999.11626412037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45999.11626412037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45999.11626412037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45999.11626412037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45999.11626412037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45999.11626412037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45999.11626412037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45999.11626412037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45999.11626412037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45999.11626412037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45999.11626412037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45999.11626412037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45999.11626412037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45999.11626412037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45999.11626412037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45999.11626412037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45999.11626412037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45999.11626412037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45999.11626412037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45999.11626412037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45999.11626412037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45999.11626412037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45999.11626412037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45999.11626412037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45999.11626412037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45999.11626412037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45999.11626412037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45999.11626412037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45999.11626412037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45999.11626412037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45999.11626412037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45999.11626412037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45999.11626412037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45999.11626412037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45999.11626412037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45999.11626412037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45999.11626412037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45999.11626412037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45999.11626412037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45999.11626412037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45999.11626412037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45999.11626412037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45999.11626412037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45999.11626412037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45999.11626412037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45999.11626412037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45999.11626412037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45999.11626412037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45999.11626412037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45999.11626412037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45999.11626412037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45999.11626412037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45999.11626412037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45999.11626412037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45999.11626412037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45999.11626412037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45999.11626412037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45999.11626412037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45999.11626412037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45999.11626412037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45999.11626412037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45999.11626412037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45999.11626412037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45999.11626412037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45999.11626412037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45999.11626412037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45999.11626412037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45999.11626412037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45999.11626412037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45999.11626412037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45999.11626412037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45999.11626412037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45999.11626412037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45999.11626412037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45999.11626412037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45999.11626412037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45999.11626412037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45999.11626412037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45999.11626412037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45999.11626412037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45999.11626412037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45999.11626412037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45999.11626412037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45999.11626412037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45999.11626412037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45999.11626412037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45999.11626412037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45999.11626412037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45999.11626412037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45999.11626412037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45999.11626412037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45999.11626412037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45999.11626412037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45999.11626412037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45999.11626412037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45999.11626412037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45999.11626412037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45999.11626412037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45999.11626412037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45999.11626412037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45999.11626412037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45999.11626412037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45999.11626412037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45999.11626412037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45999.11626412037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45999.11626412037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45999.11626412037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45999.11626412037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45999.11626412037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45999.11626412037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45999.11626412037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45999.11626412037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45999.11626412037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45999.11626412037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45999.11626412037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45999.11626412037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45999.11626412037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45999.11626412037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45999.11626412037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45999.11626412037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45999.11626412037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45999.11626412037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45999.11626412037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45999.11626412037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45999.11626412037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45999.11626412037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45999.11626412037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45999.11626412037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45999.11626412037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45999.11626412037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45999.11626412037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45999.11626412037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45999.11626412037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45999.11626412037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45999.11626412037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45999.11626412037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45999.11626412037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45999.11626412037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45999.11626412037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45999.11626412037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45999.11626412037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45999.11626412037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45999.11626412037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45999.11626412037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45999.11626412037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45999.11626412037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45999.11626412037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45999.11626412037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45999.11626412037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45999.11626412037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45999.11626412037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45999.11626412037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45999.11626412037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45999.11626412037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45999.11626412037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45999.11626412037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45999.11626412037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45999.11626412037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45999.11626412037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45999.11626412037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45999.11626412037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45999.11626412037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45999.11626412037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45999.11626412037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45999.11626412037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45999.11626412037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45999.11626412037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45999.11626412037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45999.11626412037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45999.11626412037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45999.11626412037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45999.11626412037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45999.11626412037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45999.11626412037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45999.11626412037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45999.11626412037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45999.11626412037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45999.11626412037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45999.11626412037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45999.11626412037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45999.11626412037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45999.11626412037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45999.11626412037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45999.11626412037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45999.11626412037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45999.11626412037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45999.11626412037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45999.11626412037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45999.11626412037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45999.11626412037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45999.11626412037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45999.11626412037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45999.11626412037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45999.11626412037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45999.11626412037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45999.11626412037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45999.11626412037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45999.11626412037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45999.11626412037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